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06wsussv\OAWORK\税務課\市民税担当\法人市民税\6.督促、滞納関係（納付書）\2.納付書（HP掲載用）\230929_変更\"/>
    </mc:Choice>
  </mc:AlternateContent>
  <xr:revisionPtr revIDLastSave="0" documentId="13_ncr:1_{06B15453-B266-4D7B-AA42-AF4CC8668F17}" xr6:coauthVersionLast="36" xr6:coauthVersionMax="36" xr10:uidLastSave="{00000000-0000-0000-0000-000000000000}"/>
  <bookViews>
    <workbookView xWindow="0" yWindow="0" windowWidth="20490" windowHeight="7455" activeTab="2" xr2:uid="{00000000-000D-0000-FFFF-FFFF00000000}"/>
  </bookViews>
  <sheets>
    <sheet name="使用方法 " sheetId="40" r:id="rId1"/>
    <sheet name="入力シート " sheetId="41" r:id="rId2"/>
    <sheet name="印刷シート " sheetId="42" r:id="rId3"/>
  </sheets>
  <definedNames>
    <definedName name="_xlnm.Print_Area" localSheetId="2">'印刷シート '!$A$1:$DH$34</definedName>
    <definedName name="_xlnm.Print_Area" localSheetId="0">'使用方法 '!$A$1:$I$31</definedName>
    <definedName name="_xlnm.Print_Area" localSheetId="1">'入力シート '!$A$1:$K$19</definedName>
  </definedNames>
  <calcPr calcId="191029"/>
</workbook>
</file>

<file path=xl/calcChain.xml><?xml version="1.0" encoding="utf-8"?>
<calcChain xmlns="http://schemas.openxmlformats.org/spreadsheetml/2006/main">
  <c r="S20" i="42" l="1"/>
  <c r="K20" i="42"/>
  <c r="G20" i="42"/>
  <c r="A20" i="42"/>
  <c r="H28" i="42" l="1"/>
  <c r="CF28" i="42" s="1"/>
  <c r="P26" i="42"/>
  <c r="BB26" i="42" s="1"/>
  <c r="CN26" i="42" s="1"/>
  <c r="BS25" i="42"/>
  <c r="DE25" i="42" s="1"/>
  <c r="BQ25" i="42"/>
  <c r="DC25" i="42" s="1"/>
  <c r="BO25" i="42"/>
  <c r="DA25" i="42" s="1"/>
  <c r="BM25" i="42"/>
  <c r="CY25" i="42" s="1"/>
  <c r="BJ25" i="42"/>
  <c r="CV25" i="42" s="1"/>
  <c r="BG25" i="42"/>
  <c r="CS25" i="42" s="1"/>
  <c r="AH25" i="42"/>
  <c r="BT25" i="42" s="1"/>
  <c r="DF25" i="42" s="1"/>
  <c r="P24" i="42"/>
  <c r="S24" i="42" s="1"/>
  <c r="P23" i="42"/>
  <c r="BM20" i="42"/>
  <c r="CY20" i="42" s="1"/>
  <c r="BK20" i="42"/>
  <c r="CW20" i="42" s="1"/>
  <c r="BI20" i="42"/>
  <c r="CU20" i="42" s="1"/>
  <c r="BG20" i="42"/>
  <c r="CS20" i="42" s="1"/>
  <c r="AF20" i="42"/>
  <c r="BR20" i="42" s="1"/>
  <c r="DD20" i="42" s="1"/>
  <c r="AB20" i="42"/>
  <c r="BN20" i="42" s="1"/>
  <c r="CZ20" i="42" s="1"/>
  <c r="Z20" i="42"/>
  <c r="BL20" i="42" s="1"/>
  <c r="CX20" i="42" s="1"/>
  <c r="X20" i="42"/>
  <c r="BJ20" i="42" s="1"/>
  <c r="CV20" i="42" s="1"/>
  <c r="V20" i="42"/>
  <c r="BH20" i="42" s="1"/>
  <c r="CT20" i="42" s="1"/>
  <c r="T20" i="42"/>
  <c r="BF20" i="42" s="1"/>
  <c r="CR20" i="42" s="1"/>
  <c r="BE20" i="42"/>
  <c r="CQ20" i="42" s="1"/>
  <c r="P20" i="42"/>
  <c r="BB20" i="42" s="1"/>
  <c r="CN20" i="42" s="1"/>
  <c r="N20" i="42"/>
  <c r="AZ20" i="42" s="1"/>
  <c r="CL20" i="42" s="1"/>
  <c r="M20" i="42"/>
  <c r="AY20" i="42" s="1"/>
  <c r="CK20" i="42" s="1"/>
  <c r="AW20" i="42"/>
  <c r="CI20" i="42" s="1"/>
  <c r="I20" i="42"/>
  <c r="AU20" i="42" s="1"/>
  <c r="CG20" i="42" s="1"/>
  <c r="AS20" i="42"/>
  <c r="CE20" i="42" s="1"/>
  <c r="D20" i="42"/>
  <c r="AP20" i="42" s="1"/>
  <c r="CB20" i="42" s="1"/>
  <c r="AM20" i="42"/>
  <c r="BY20" i="42" s="1"/>
  <c r="AA16" i="42"/>
  <c r="BM16" i="42" s="1"/>
  <c r="CY16" i="42" s="1"/>
  <c r="R16" i="42"/>
  <c r="BD16" i="42" s="1"/>
  <c r="CP16" i="42" s="1"/>
  <c r="O16" i="42"/>
  <c r="BA16" i="42" s="1"/>
  <c r="CM16" i="42" s="1"/>
  <c r="D13" i="42"/>
  <c r="CB13" i="42" s="1"/>
  <c r="B11" i="42"/>
  <c r="C18" i="41"/>
  <c r="P27" i="42" s="1"/>
  <c r="BB27" i="42" s="1"/>
  <c r="CN27" i="42" s="1"/>
  <c r="BB24" i="42" l="1"/>
  <c r="CN24" i="42" s="1"/>
  <c r="S26" i="42"/>
  <c r="BE26" i="42" s="1"/>
  <c r="CQ26" i="42" s="1"/>
  <c r="AP13" i="42"/>
  <c r="BZ11" i="42"/>
  <c r="AN11" i="42"/>
  <c r="U24" i="42"/>
  <c r="BE24" i="42"/>
  <c r="CQ24" i="42" s="1"/>
  <c r="BB23" i="42"/>
  <c r="CN23" i="42" s="1"/>
  <c r="S23" i="42"/>
  <c r="S27" i="42"/>
  <c r="BE27" i="42" s="1"/>
  <c r="CQ27" i="42" s="1"/>
  <c r="AT28" i="42"/>
  <c r="AI25" i="42"/>
  <c r="U26" i="42" l="1"/>
  <c r="BG26" i="42" s="1"/>
  <c r="CS26" i="42" s="1"/>
  <c r="BG24" i="42"/>
  <c r="CS24" i="42" s="1"/>
  <c r="X24" i="42"/>
  <c r="BU25" i="42"/>
  <c r="DG25" i="42" s="1"/>
  <c r="AJ25" i="42"/>
  <c r="BV25" i="42" s="1"/>
  <c r="DH25" i="42" s="1"/>
  <c r="U23" i="42"/>
  <c r="BE23" i="42"/>
  <c r="CQ23" i="42" s="1"/>
  <c r="U27" i="42"/>
  <c r="X26" i="42" l="1"/>
  <c r="AA26" i="42" s="1"/>
  <c r="BJ24" i="42"/>
  <c r="CV24" i="42" s="1"/>
  <c r="AA24" i="42"/>
  <c r="BG27" i="42"/>
  <c r="CS27" i="42" s="1"/>
  <c r="X27" i="42"/>
  <c r="X23" i="42"/>
  <c r="BG23" i="42"/>
  <c r="CS23" i="42" s="1"/>
  <c r="BJ26" i="42" l="1"/>
  <c r="CV26" i="42" s="1"/>
  <c r="BJ23" i="42"/>
  <c r="CV23" i="42" s="1"/>
  <c r="AA23" i="42"/>
  <c r="AC26" i="42"/>
  <c r="BM26" i="42"/>
  <c r="CY26" i="42" s="1"/>
  <c r="BJ27" i="42"/>
  <c r="CV27" i="42" s="1"/>
  <c r="AA27" i="42"/>
  <c r="AC24" i="42"/>
  <c r="BM24" i="42"/>
  <c r="CY24" i="42" s="1"/>
  <c r="BO26" i="42" l="1"/>
  <c r="DA26" i="42" s="1"/>
  <c r="AE26" i="42"/>
  <c r="BM23" i="42"/>
  <c r="CY23" i="42" s="1"/>
  <c r="AC23" i="42"/>
  <c r="AE24" i="42"/>
  <c r="BO24" i="42"/>
  <c r="DA24" i="42" s="1"/>
  <c r="BM27" i="42"/>
  <c r="CY27" i="42" s="1"/>
  <c r="AC27" i="42"/>
  <c r="BO27" i="42" l="1"/>
  <c r="DA27" i="42" s="1"/>
  <c r="AE27" i="42"/>
  <c r="BQ26" i="42"/>
  <c r="DC26" i="42" s="1"/>
  <c r="AG26" i="42"/>
  <c r="AE23" i="42"/>
  <c r="BO23" i="42"/>
  <c r="DA23" i="42" s="1"/>
  <c r="BQ24" i="42"/>
  <c r="DC24" i="42" s="1"/>
  <c r="AG24" i="42"/>
  <c r="AH26" i="42" l="1"/>
  <c r="BS26" i="42"/>
  <c r="DE26" i="42" s="1"/>
  <c r="BS24" i="42"/>
  <c r="DE24" i="42" s="1"/>
  <c r="AH24" i="42"/>
  <c r="BQ27" i="42"/>
  <c r="DC27" i="42" s="1"/>
  <c r="AG27" i="42"/>
  <c r="AG23" i="42"/>
  <c r="BQ23" i="42"/>
  <c r="DC23" i="42" s="1"/>
  <c r="BS23" i="42" l="1"/>
  <c r="DE23" i="42" s="1"/>
  <c r="AH23" i="42"/>
  <c r="AI24" i="42"/>
  <c r="BT24" i="42"/>
  <c r="DF24" i="42" s="1"/>
  <c r="BS27" i="42"/>
  <c r="DE27" i="42" s="1"/>
  <c r="AH27" i="42"/>
  <c r="AI26" i="42"/>
  <c r="BT26" i="42"/>
  <c r="DF26" i="42" s="1"/>
  <c r="BU26" i="42" l="1"/>
  <c r="DG26" i="42" s="1"/>
  <c r="AJ26" i="42"/>
  <c r="BV26" i="42" s="1"/>
  <c r="DH26" i="42" s="1"/>
  <c r="AJ24" i="42"/>
  <c r="BV24" i="42" s="1"/>
  <c r="DH24" i="42" s="1"/>
  <c r="BU24" i="42"/>
  <c r="DG24" i="42" s="1"/>
  <c r="BT23" i="42"/>
  <c r="DF23" i="42" s="1"/>
  <c r="AI23" i="42"/>
  <c r="BT27" i="42"/>
  <c r="DF27" i="42" s="1"/>
  <c r="AI27" i="42"/>
  <c r="BU27" i="42" l="1"/>
  <c r="DG27" i="42" s="1"/>
  <c r="AJ27" i="42"/>
  <c r="BV27" i="42" s="1"/>
  <c r="DH27" i="42" s="1"/>
  <c r="AJ23" i="42"/>
  <c r="BV23" i="42" s="1"/>
  <c r="DH23" i="42" s="1"/>
  <c r="BU23" i="42"/>
  <c r="DG23" i="42" s="1"/>
</calcChain>
</file>

<file path=xl/sharedStrings.xml><?xml version="1.0" encoding="utf-8"?>
<sst xmlns="http://schemas.openxmlformats.org/spreadsheetml/2006/main" count="263" uniqueCount="117">
  <si>
    <t>円</t>
    <rPh sb="0" eb="1">
      <t>エン</t>
    </rPh>
    <phoneticPr fontId="1"/>
  </si>
  <si>
    <t>市町村コード</t>
    <rPh sb="0" eb="3">
      <t>シチョウソン</t>
    </rPh>
    <phoneticPr fontId="1"/>
  </si>
  <si>
    <t>６</t>
    <phoneticPr fontId="1"/>
  </si>
  <si>
    <t>０</t>
    <phoneticPr fontId="1"/>
  </si>
  <si>
    <t>富　山</t>
    <rPh sb="0" eb="1">
      <t>トミ</t>
    </rPh>
    <rPh sb="2" eb="3">
      <t>ヤマ</t>
    </rPh>
    <phoneticPr fontId="1"/>
  </si>
  <si>
    <t>滑　川</t>
    <rPh sb="0" eb="1">
      <t>ヌメ</t>
    </rPh>
    <rPh sb="2" eb="3">
      <t>カワ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</si>
  <si>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</si>
  <si>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</si>
  <si>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1"/>
  </si>
  <si>
    <t>滑川市会計管理者</t>
    <rPh sb="0" eb="3">
      <t>ナメリカワシ</t>
    </rPh>
    <rPh sb="3" eb="5">
      <t>カイケイ</t>
    </rPh>
    <rPh sb="5" eb="8">
      <t>カンリシャ</t>
    </rPh>
    <phoneticPr fontId="1"/>
  </si>
  <si>
    <t>北陸銀行　滑川支店</t>
    <rPh sb="0" eb="2">
      <t>ホクリク</t>
    </rPh>
    <rPh sb="2" eb="4">
      <t>ギンコウ</t>
    </rPh>
    <rPh sb="5" eb="7">
      <t>ナメリカワ</t>
    </rPh>
    <rPh sb="7" eb="9">
      <t>シテン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</si>
  <si>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</si>
  <si>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帳票コード</t>
    <rPh sb="0" eb="2">
      <t>チョウヒョウ</t>
    </rPh>
    <phoneticPr fontId="1"/>
  </si>
  <si>
    <t>年　度</t>
    <rPh sb="0" eb="1">
      <t>ネン</t>
    </rPh>
    <rPh sb="2" eb="3">
      <t>ド</t>
    </rPh>
    <phoneticPr fontId="1"/>
  </si>
  <si>
    <t>種目コード</t>
    <rPh sb="0" eb="2">
      <t>シュモク</t>
    </rPh>
    <phoneticPr fontId="1"/>
  </si>
  <si>
    <t>00780 - 4 - 960003</t>
    <phoneticPr fontId="1"/>
  </si>
  <si>
    <t>加　　　　入　　　　者</t>
    <rPh sb="0" eb="1">
      <t>カ</t>
    </rPh>
    <rPh sb="5" eb="6">
      <t>イ</t>
    </rPh>
    <rPh sb="10" eb="11">
      <t>シャ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</si>
  <si>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</si>
  <si>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３</t>
    <phoneticPr fontId="1"/>
  </si>
  <si>
    <t>５</t>
    <phoneticPr fontId="1"/>
  </si>
  <si>
    <t>対象年度</t>
    <rPh sb="0" eb="1">
      <t>タイショウ</t>
    </rPh>
    <rPh sb="1" eb="3">
      <t>ネンド</t>
    </rPh>
    <phoneticPr fontId="1"/>
  </si>
  <si>
    <t>事　　　業　　　年　　　度</t>
    <rPh sb="0" eb="1">
      <t>ジギョウ</t>
    </rPh>
    <rPh sb="4" eb="5">
      <t>ギョウ</t>
    </rPh>
    <rPh sb="8" eb="9">
      <t>ネン</t>
    </rPh>
    <rPh sb="12" eb="13">
      <t>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</si>
  <si>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</si>
  <si>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</si>
  <si>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</si>
  <si>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</si>
  <si>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</si>
  <si>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－申告区分－</t>
    <rPh sb="1" eb="2">
      <t>シンコク</t>
    </rPh>
    <rPh sb="2" eb="4">
      <t>クブン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</si>
  <si>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</si>
  <si>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01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</si>
  <si>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</si>
  <si>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</si>
  <si>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</si>
  <si>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</si>
  <si>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</si>
  <si>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均等割額</t>
    <rPh sb="0" eb="2">
      <t>キントウ</t>
    </rPh>
    <rPh sb="2" eb="3">
      <t>ワリ</t>
    </rPh>
    <rPh sb="3" eb="4">
      <t>ガク</t>
    </rPh>
    <phoneticPr fontId="1"/>
  </si>
  <si>
    <t>督促手数料</t>
    <rPh sb="0" eb="2">
      <t>トクソク</t>
    </rPh>
    <rPh sb="2" eb="5">
      <t>テスウリョウ</t>
    </rPh>
    <phoneticPr fontId="1"/>
  </si>
  <si>
    <t>延滞金</t>
    <rPh sb="0" eb="3">
      <t>エンタイキン</t>
    </rPh>
    <phoneticPr fontId="1"/>
  </si>
  <si>
    <t>合計額</t>
    <rPh sb="0" eb="2">
      <t>ゴウケイ</t>
    </rPh>
    <rPh sb="2" eb="3">
      <t>ガク</t>
    </rPh>
    <phoneticPr fontId="1"/>
  </si>
  <si>
    <t>02</t>
    <phoneticPr fontId="1"/>
  </si>
  <si>
    <t>04</t>
    <phoneticPr fontId="1"/>
  </si>
  <si>
    <t>03</t>
    <phoneticPr fontId="1"/>
  </si>
  <si>
    <t>05</t>
    <phoneticPr fontId="1"/>
  </si>
  <si>
    <t>納期限</t>
    <rPh sb="0" eb="3">
      <t>ノウキゲン</t>
    </rPh>
    <phoneticPr fontId="1"/>
  </si>
  <si>
    <t>領収日付印</t>
    <rPh sb="0" eb="2">
      <t>リョウシュウ</t>
    </rPh>
    <rPh sb="2" eb="5">
      <t>ヒヅケイン</t>
    </rPh>
    <rPh sb="4" eb="5">
      <t>イン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</si>
  <si>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</si>
  <si>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（納 税 者 保 管）　　　</t>
    <rPh sb="1" eb="2">
      <t>オサム</t>
    </rPh>
    <rPh sb="3" eb="4">
      <t>ゼイ</t>
    </rPh>
    <rPh sb="5" eb="6">
      <t>シャ</t>
    </rPh>
    <rPh sb="7" eb="8">
      <t>タモツ</t>
    </rPh>
    <rPh sb="9" eb="10">
      <t>カン</t>
    </rPh>
    <phoneticPr fontId="1"/>
  </si>
  <si>
    <t>上記のとおり納付します。</t>
    <rPh sb="0" eb="2">
      <t>ジョウキ</t>
    </rPh>
    <rPh sb="6" eb="8">
      <t>ノウフ</t>
    </rPh>
    <phoneticPr fontId="1"/>
  </si>
  <si>
    <t>取りまとめ店</t>
    <rPh sb="0" eb="1">
      <t>ト</t>
    </rPh>
    <rPh sb="5" eb="6">
      <t>ミセ</t>
    </rPh>
    <phoneticPr fontId="1"/>
  </si>
  <si>
    <t>上記のとおり通知します。　（市町村保管）</t>
    <rPh sb="0" eb="2">
      <t>ジョウキ</t>
    </rPh>
    <rPh sb="6" eb="8">
      <t>ツウチ</t>
    </rPh>
    <rPh sb="14" eb="17">
      <t>シチョウソン</t>
    </rPh>
    <rPh sb="17" eb="19">
      <t>ホカン</t>
    </rPh>
    <phoneticPr fontId="1"/>
  </si>
  <si>
    <t>金融機関又は
ゆうちょ銀行
・郵便局保管</t>
    <rPh sb="0" eb="2">
      <t>キンユウ</t>
    </rPh>
    <rPh sb="2" eb="4">
      <t>キカン</t>
    </rPh>
    <rPh sb="4" eb="5">
      <t>マタ</t>
    </rPh>
    <rPh sb="11" eb="13">
      <t>ギンコウ</t>
    </rPh>
    <rPh sb="15" eb="18">
      <t>ユウビンキョク</t>
    </rPh>
    <rPh sb="18" eb="20">
      <t>ホカン</t>
    </rPh>
    <phoneticPr fontId="1"/>
  </si>
  <si>
    <t>ゆうちょ銀行金沢貯金事務センター</t>
    <rPh sb="4" eb="6">
      <t>ギンコウ</t>
    </rPh>
    <rPh sb="6" eb="8">
      <t>カナザワ</t>
    </rPh>
    <rPh sb="8" eb="10">
      <t>チョキン</t>
    </rPh>
    <rPh sb="10" eb="12">
      <t>ジム</t>
    </rPh>
    <phoneticPr fontId="1"/>
  </si>
  <si>
    <t>（〒920-8794）</t>
    <phoneticPr fontId="1"/>
  </si>
  <si>
    <t>公</t>
    <phoneticPr fontId="1"/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</si>
  <si>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</si>
  <si>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ズミ</t>
    </rPh>
    <rPh sb="8" eb="11">
      <t>ツウチショ</t>
    </rPh>
    <phoneticPr fontId="1"/>
  </si>
  <si>
    <t>≪納付書の作成方法≫</t>
    <rPh sb="1" eb="3">
      <t>ノウフ</t>
    </rPh>
    <rPh sb="3" eb="4">
      <t>ショ</t>
    </rPh>
    <rPh sb="5" eb="7">
      <t>サクセイ</t>
    </rPh>
    <phoneticPr fontId="1"/>
  </si>
  <si>
    <t>４　印刷された内容に誤りがないか確認してください。</t>
    <rPh sb="2" eb="4">
      <t>インサツ</t>
    </rPh>
    <rPh sb="7" eb="9">
      <t>ナイヨウ</t>
    </rPh>
    <rPh sb="10" eb="11">
      <t>アヤマ</t>
    </rPh>
    <rPh sb="16" eb="18">
      <t>カクニン</t>
    </rPh>
    <phoneticPr fontId="1"/>
  </si>
  <si>
    <t>≪納める場所≫</t>
    <rPh sb="1" eb="2">
      <t>オサ</t>
    </rPh>
    <rPh sb="4" eb="6">
      <t>バショ</t>
    </rPh>
    <phoneticPr fontId="1"/>
  </si>
  <si>
    <t>項目</t>
    <rPh sb="0" eb="2">
      <t>コウモク</t>
    </rPh>
    <phoneticPr fontId="1"/>
  </si>
  <si>
    <t>入力欄（白色のセル）を入力または選択してください（※は必ず入力してください）。</t>
    <rPh sb="0" eb="2">
      <t>ニュウリョク</t>
    </rPh>
    <rPh sb="2" eb="3">
      <t>ラン</t>
    </rPh>
    <rPh sb="4" eb="6">
      <t>シロイロ</t>
    </rPh>
    <rPh sb="11" eb="13">
      <t>ニュウリョク</t>
    </rPh>
    <rPh sb="16" eb="18">
      <t>センタク</t>
    </rPh>
    <rPh sb="27" eb="28">
      <t>カナラ</t>
    </rPh>
    <rPh sb="29" eb="31">
      <t>ニュウリョク</t>
    </rPh>
    <phoneticPr fontId="1"/>
  </si>
  <si>
    <t>備考</t>
    <rPh sb="0" eb="2">
      <t>ビコウ</t>
    </rPh>
    <phoneticPr fontId="1"/>
  </si>
  <si>
    <t>均等割額</t>
    <rPh sb="0" eb="3">
      <t>キントウワリ</t>
    </rPh>
    <rPh sb="3" eb="4">
      <t>ガク</t>
    </rPh>
    <phoneticPr fontId="1"/>
  </si>
  <si>
    <t>月</t>
    <rPh sb="0" eb="1">
      <t>ツキ</t>
    </rPh>
    <phoneticPr fontId="1"/>
  </si>
  <si>
    <t>入　　　　　力　　　　　欄</t>
    <rPh sb="0" eb="1">
      <t>ニュウ</t>
    </rPh>
    <rPh sb="6" eb="7">
      <t>チカラ</t>
    </rPh>
    <rPh sb="12" eb="13">
      <t>ラン</t>
    </rPh>
    <phoneticPr fontId="1"/>
  </si>
  <si>
    <t>から</t>
    <phoneticPr fontId="1"/>
  </si>
  <si>
    <t>まで</t>
    <phoneticPr fontId="1"/>
  </si>
  <si>
    <t>　管理番号</t>
    <rPh sb="1" eb="3">
      <t>カンリ</t>
    </rPh>
    <rPh sb="3" eb="5">
      <t>バンゴウ</t>
    </rPh>
    <phoneticPr fontId="1"/>
  </si>
  <si>
    <t>　事業年度（自）　※</t>
    <rPh sb="1" eb="3">
      <t>ジギョウ</t>
    </rPh>
    <rPh sb="3" eb="5">
      <t>ネンド</t>
    </rPh>
    <rPh sb="6" eb="7">
      <t>ジ</t>
    </rPh>
    <phoneticPr fontId="1"/>
  </si>
  <si>
    <t>　所在地</t>
    <rPh sb="1" eb="4">
      <t>ショザイチ</t>
    </rPh>
    <phoneticPr fontId="1"/>
  </si>
  <si>
    <t>　対象年度</t>
    <rPh sb="1" eb="3">
      <t>タイショウ</t>
    </rPh>
    <rPh sb="3" eb="5">
      <t>ネンド</t>
    </rPh>
    <phoneticPr fontId="1"/>
  </si>
  <si>
    <t>　事業年度（至）　※</t>
    <rPh sb="1" eb="3">
      <t>ジギョウ</t>
    </rPh>
    <rPh sb="3" eb="5">
      <t>ネンド</t>
    </rPh>
    <rPh sb="6" eb="7">
      <t>イタル</t>
    </rPh>
    <phoneticPr fontId="1"/>
  </si>
  <si>
    <t>　申告区分      　※</t>
    <rPh sb="1" eb="3">
      <t>シンコク</t>
    </rPh>
    <rPh sb="3" eb="5">
      <t>クブン</t>
    </rPh>
    <phoneticPr fontId="1"/>
  </si>
  <si>
    <t>　法人名         　※</t>
    <rPh sb="1" eb="3">
      <t>ホウジン</t>
    </rPh>
    <rPh sb="3" eb="4">
      <t>メイ</t>
    </rPh>
    <phoneticPr fontId="1"/>
  </si>
  <si>
    <t>納付額※</t>
    <rPh sb="0" eb="2">
      <t>ノウフ</t>
    </rPh>
    <rPh sb="2" eb="3">
      <t>ガク</t>
    </rPh>
    <phoneticPr fontId="1"/>
  </si>
  <si>
    <t>２０○○／○○／○○という形式で入力してください。</t>
    <rPh sb="13" eb="15">
      <t>ケイシキ</t>
    </rPh>
    <rPh sb="16" eb="18">
      <t>ニュウリョク</t>
    </rPh>
    <phoneticPr fontId="1"/>
  </si>
  <si>
    <t>法人名を入力してください。</t>
    <rPh sb="0" eb="2">
      <t>ホウジン</t>
    </rPh>
    <rPh sb="2" eb="3">
      <t>メイ</t>
    </rPh>
    <rPh sb="4" eb="6">
      <t>ニュウリョク</t>
    </rPh>
    <phoneticPr fontId="1"/>
  </si>
  <si>
    <t>本店または主たる事務所の所在地を入力してください。</t>
    <rPh sb="0" eb="2">
      <t>ホンテン</t>
    </rPh>
    <rPh sb="5" eb="6">
      <t>シュ</t>
    </rPh>
    <rPh sb="8" eb="10">
      <t>ジム</t>
    </rPh>
    <rPh sb="10" eb="11">
      <t>ショ</t>
    </rPh>
    <rPh sb="12" eb="15">
      <t>ショザイチ</t>
    </rPh>
    <rPh sb="16" eb="18">
      <t>ニュウリョク</t>
    </rPh>
    <phoneticPr fontId="1"/>
  </si>
  <si>
    <t>滑川市で付与した7桁または8桁の番号を入力してください。</t>
    <rPh sb="0" eb="3">
      <t>ナメリカワシ</t>
    </rPh>
    <rPh sb="4" eb="6">
      <t>フヨ</t>
    </rPh>
    <rPh sb="9" eb="10">
      <t>ケタ</t>
    </rPh>
    <rPh sb="14" eb="15">
      <t>ケタ</t>
    </rPh>
    <rPh sb="16" eb="18">
      <t>バンゴウ</t>
    </rPh>
    <rPh sb="19" eb="21">
      <t>ニュウリョク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</si>
  <si>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</si>
  <si>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</si>
  <si>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見込</t>
    <rPh sb="0" eb="2">
      <t>ミコ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</si>
  <si>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</si>
  <si>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</si>
  <si>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</si>
  <si>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</si>
  <si>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　納期限</t>
    <rPh sb="1" eb="4">
      <t>ノウキゲン</t>
    </rPh>
    <phoneticPr fontId="1"/>
  </si>
  <si>
    <t>申告書の事業年度を和暦で記載してください</t>
    <rPh sb="0" eb="3">
      <t>シンコクショ</t>
    </rPh>
    <rPh sb="4" eb="6">
      <t>ジギョウ</t>
    </rPh>
    <rPh sb="6" eb="8">
      <t>ネンド</t>
    </rPh>
    <rPh sb="9" eb="11">
      <t>ワレキ</t>
    </rPh>
    <rPh sb="12" eb="14">
      <t>キサイ</t>
    </rPh>
    <phoneticPr fontId="1"/>
  </si>
  <si>
    <t>申告納付を行う月の属する年度を和暦で記入してください。</t>
    <rPh sb="0" eb="2">
      <t>シンコク</t>
    </rPh>
    <rPh sb="2" eb="4">
      <t>ノウフ</t>
    </rPh>
    <rPh sb="5" eb="6">
      <t>オコナ</t>
    </rPh>
    <rPh sb="7" eb="8">
      <t>ツキ</t>
    </rPh>
    <rPh sb="9" eb="10">
      <t>ゾク</t>
    </rPh>
    <rPh sb="12" eb="14">
      <t>ネンド</t>
    </rPh>
    <rPh sb="15" eb="17">
      <t>ワレキ</t>
    </rPh>
    <rPh sb="18" eb="20">
      <t>キニュウ</t>
    </rPh>
    <phoneticPr fontId="1"/>
  </si>
  <si>
    <t>年度</t>
    <rPh sb="0" eb="2">
      <t>ネンド</t>
    </rPh>
    <phoneticPr fontId="1"/>
  </si>
  <si>
    <t>法 人 市 民 税 納 付 書 入 力 シ ー ト</t>
    <rPh sb="0" eb="1">
      <t>ホウ</t>
    </rPh>
    <rPh sb="2" eb="3">
      <t>ヒト</t>
    </rPh>
    <rPh sb="4" eb="5">
      <t>シ</t>
    </rPh>
    <rPh sb="6" eb="7">
      <t>タミ</t>
    </rPh>
    <rPh sb="8" eb="9">
      <t>ゼイ</t>
    </rPh>
    <rPh sb="10" eb="11">
      <t>ノウ</t>
    </rPh>
    <rPh sb="12" eb="13">
      <t>ツキ</t>
    </rPh>
    <rPh sb="14" eb="15">
      <t>ショ</t>
    </rPh>
    <rPh sb="16" eb="17">
      <t>ニュウ</t>
    </rPh>
    <rPh sb="18" eb="19">
      <t>チカラ</t>
    </rPh>
    <phoneticPr fontId="1"/>
  </si>
  <si>
    <t>滑川市</t>
    <rPh sb="0" eb="3">
      <t>ナメリカワシ</t>
    </rPh>
    <phoneticPr fontId="1"/>
  </si>
  <si>
    <t>プルダウンから選択してください。</t>
    <rPh sb="7" eb="9">
      <t>センタク</t>
    </rPh>
    <phoneticPr fontId="1"/>
  </si>
  <si>
    <t>滑川市の指定する金融機関等で納付してください。</t>
    <rPh sb="0" eb="2">
      <t>ナメリカワ</t>
    </rPh>
    <rPh sb="2" eb="3">
      <t>シ</t>
    </rPh>
    <rPh sb="4" eb="6">
      <t>シテイ</t>
    </rPh>
    <rPh sb="8" eb="10">
      <t>キンユウ</t>
    </rPh>
    <rPh sb="10" eb="12">
      <t>キカン</t>
    </rPh>
    <rPh sb="12" eb="13">
      <t>トウ</t>
    </rPh>
    <rPh sb="14" eb="16">
      <t>ノウフ</t>
    </rPh>
    <phoneticPr fontId="1"/>
  </si>
  <si>
    <t>○金融機関</t>
    <rPh sb="1" eb="3">
      <t>キンユウ</t>
    </rPh>
    <rPh sb="3" eb="5">
      <t>キカン</t>
    </rPh>
    <phoneticPr fontId="1"/>
  </si>
  <si>
    <t>　　北陸銀行</t>
    <rPh sb="2" eb="4">
      <t>ホクリク</t>
    </rPh>
    <rPh sb="4" eb="6">
      <t>ギンコウ</t>
    </rPh>
    <phoneticPr fontId="1"/>
  </si>
  <si>
    <t>　　富山第一銀行</t>
    <rPh sb="2" eb="4">
      <t>トヤマ</t>
    </rPh>
    <rPh sb="4" eb="6">
      <t>ダイイチ</t>
    </rPh>
    <rPh sb="6" eb="8">
      <t>ギンコウ</t>
    </rPh>
    <phoneticPr fontId="1"/>
  </si>
  <si>
    <t>　　富山銀行</t>
    <rPh sb="2" eb="4">
      <t>トヤマ</t>
    </rPh>
    <rPh sb="4" eb="6">
      <t>ギンコウ</t>
    </rPh>
    <phoneticPr fontId="1"/>
  </si>
  <si>
    <t>　　北陸労働金庫</t>
    <rPh sb="2" eb="4">
      <t>ホクリク</t>
    </rPh>
    <rPh sb="4" eb="6">
      <t>ロウドウ</t>
    </rPh>
    <rPh sb="6" eb="8">
      <t>キンコ</t>
    </rPh>
    <phoneticPr fontId="1"/>
  </si>
  <si>
    <t>　　にいかわ信用金庫</t>
    <rPh sb="6" eb="8">
      <t>シンヨウ</t>
    </rPh>
    <rPh sb="8" eb="10">
      <t>キンコ</t>
    </rPh>
    <phoneticPr fontId="1"/>
  </si>
  <si>
    <t>　　アルプス農業協同組合</t>
    <rPh sb="6" eb="8">
      <t>ノウギョウ</t>
    </rPh>
    <rPh sb="8" eb="10">
      <t>キョウドウ</t>
    </rPh>
    <rPh sb="10" eb="12">
      <t>クミアイ</t>
    </rPh>
    <phoneticPr fontId="1"/>
  </si>
  <si>
    <t>○ゆうちょ銀行・郵便局</t>
    <rPh sb="5" eb="7">
      <t>ギンコウ</t>
    </rPh>
    <rPh sb="8" eb="11">
      <t>ユウビンキョク</t>
    </rPh>
    <phoneticPr fontId="1"/>
  </si>
  <si>
    <t>　　北陸３県（富山県・石川県・福井県）のゆうちょ銀行・郵便局</t>
    <rPh sb="2" eb="4">
      <t>ホクリク</t>
    </rPh>
    <rPh sb="5" eb="6">
      <t>ケン</t>
    </rPh>
    <rPh sb="7" eb="10">
      <t>トヤマケン</t>
    </rPh>
    <rPh sb="11" eb="14">
      <t>イシカワケン</t>
    </rPh>
    <rPh sb="15" eb="18">
      <t>フクイケン</t>
    </rPh>
    <rPh sb="24" eb="26">
      <t>ギンコウ</t>
    </rPh>
    <rPh sb="27" eb="30">
      <t>ユウビンキョク</t>
    </rPh>
    <phoneticPr fontId="1"/>
  </si>
  <si>
    <t>○滑川市役所会計課</t>
    <rPh sb="1" eb="3">
      <t>ナメリカワ</t>
    </rPh>
    <rPh sb="3" eb="6">
      <t>シヤクショ</t>
    </rPh>
    <rPh sb="6" eb="9">
      <t>カイケイカ</t>
    </rPh>
    <phoneticPr fontId="1"/>
  </si>
  <si>
    <t>３　『領収証書』・『納付書』・『領収済通知書』が１枚の用紙に印刷されます。</t>
    <rPh sb="3" eb="5">
      <t>リョウシュウ</t>
    </rPh>
    <rPh sb="5" eb="7">
      <t>ショウショ</t>
    </rPh>
    <rPh sb="10" eb="13">
      <t>ノウフショ</t>
    </rPh>
    <rPh sb="16" eb="18">
      <t>リョウシュウ</t>
    </rPh>
    <rPh sb="18" eb="19">
      <t>ズ</t>
    </rPh>
    <rPh sb="19" eb="22">
      <t>ツウチショ</t>
    </rPh>
    <rPh sb="25" eb="26">
      <t>マイ</t>
    </rPh>
    <rPh sb="27" eb="29">
      <t>ヨウシ</t>
    </rPh>
    <rPh sb="30" eb="32">
      <t>インサツ</t>
    </rPh>
    <phoneticPr fontId="1"/>
  </si>
  <si>
    <t>使用方法</t>
    <rPh sb="0" eb="2">
      <t>シヨウ</t>
    </rPh>
    <rPh sb="2" eb="4">
      <t>ホウホウ</t>
    </rPh>
    <phoneticPr fontId="1"/>
  </si>
  <si>
    <t>注：このファイルで作成する納付書は、滑川市の法人市民税を納付する場合にのみ</t>
    <rPh sb="0" eb="1">
      <t>チュウ</t>
    </rPh>
    <rPh sb="18" eb="20">
      <t>ナメリカワ</t>
    </rPh>
    <rPh sb="22" eb="24">
      <t>ホウジン</t>
    </rPh>
    <rPh sb="24" eb="26">
      <t>シミン</t>
    </rPh>
    <phoneticPr fontId="1"/>
  </si>
  <si>
    <t xml:space="preserve">    使用することができます。</t>
    <phoneticPr fontId="1"/>
  </si>
  <si>
    <t>５　点線に沿って切り取り、３枚１組で金融機関にお持ちください。</t>
    <rPh sb="2" eb="4">
      <t>テンセン</t>
    </rPh>
    <rPh sb="5" eb="6">
      <t>ソ</t>
    </rPh>
    <rPh sb="8" eb="9">
      <t>キ</t>
    </rPh>
    <rPh sb="10" eb="11">
      <t>ト</t>
    </rPh>
    <rPh sb="14" eb="15">
      <t>マイ</t>
    </rPh>
    <rPh sb="16" eb="17">
      <t>クミ</t>
    </rPh>
    <rPh sb="18" eb="20">
      <t>キンユウ</t>
    </rPh>
    <rPh sb="20" eb="22">
      <t>キカン</t>
    </rPh>
    <rPh sb="24" eb="25">
      <t>モ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</si>
  <si>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</si>
  <si>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納付する金額の合計額を記入してください。
合計額は自動で計算されます。
※税額が申告書等の金額と一致していることを確認してください。
※中間納付額等から充当する場合はマイナスの金額を入力せず、充当額を差し引いた金額を入力してください。</t>
    <rPh sb="0" eb="2">
      <t>ノウフ</t>
    </rPh>
    <rPh sb="4" eb="6">
      <t>キンガク</t>
    </rPh>
    <rPh sb="7" eb="9">
      <t>ゴウケイ</t>
    </rPh>
    <rPh sb="9" eb="10">
      <t>ガク</t>
    </rPh>
    <rPh sb="11" eb="13">
      <t>キニュウ</t>
    </rPh>
    <rPh sb="21" eb="23">
      <t>ゴウケイ</t>
    </rPh>
    <rPh sb="23" eb="24">
      <t>ガク</t>
    </rPh>
    <rPh sb="25" eb="27">
      <t>ジドウ</t>
    </rPh>
    <rPh sb="28" eb="30">
      <t>ケイサン</t>
    </rPh>
    <rPh sb="38" eb="40">
      <t>ゼイガク</t>
    </rPh>
    <rPh sb="41" eb="44">
      <t>シンコクショ</t>
    </rPh>
    <rPh sb="44" eb="45">
      <t>トウ</t>
    </rPh>
    <rPh sb="46" eb="48">
      <t>キンガク</t>
    </rPh>
    <rPh sb="49" eb="51">
      <t>イッチ</t>
    </rPh>
    <rPh sb="58" eb="60">
      <t>カクニン</t>
    </rPh>
    <rPh sb="69" eb="71">
      <t>チュウカン</t>
    </rPh>
    <rPh sb="71" eb="73">
      <t>ノウフ</t>
    </rPh>
    <rPh sb="73" eb="74">
      <t>ガク</t>
    </rPh>
    <rPh sb="74" eb="75">
      <t>トウ</t>
    </rPh>
    <rPh sb="77" eb="79">
      <t>ジュウトウ</t>
    </rPh>
    <rPh sb="81" eb="83">
      <t>バアイ</t>
    </rPh>
    <rPh sb="89" eb="91">
      <t>キンガク</t>
    </rPh>
    <rPh sb="92" eb="94">
      <t>ニュウリョク</t>
    </rPh>
    <rPh sb="97" eb="99">
      <t>ジュウトウ</t>
    </rPh>
    <rPh sb="99" eb="100">
      <t>ガク</t>
    </rPh>
    <rPh sb="101" eb="102">
      <t>サ</t>
    </rPh>
    <rPh sb="103" eb="104">
      <t>ヒ</t>
    </rPh>
    <rPh sb="106" eb="108">
      <t>キンガク</t>
    </rPh>
    <rPh sb="109" eb="111">
      <t>ニュウリョク</t>
    </rPh>
    <phoneticPr fontId="1"/>
  </si>
  <si>
    <t>　　原稿サイズのまま印刷してください。</t>
    <phoneticPr fontId="1"/>
  </si>
  <si>
    <t>１　「入力シート」の必要事項（白色のセル）を入力または選択してください。</t>
    <rPh sb="15" eb="17">
      <t>シロイロ</t>
    </rPh>
    <rPh sb="27" eb="29">
      <t>センタク</t>
    </rPh>
    <phoneticPr fontId="1"/>
  </si>
  <si>
    <t>２　「印刷シート」を選択し、Ａ４の普通紙（両面白紙。感熱紙不可）に、</t>
    <rPh sb="3" eb="5">
      <t>インサツ</t>
    </rPh>
    <rPh sb="10" eb="12">
      <t>センタク</t>
    </rPh>
    <rPh sb="17" eb="20">
      <t>フツウシ</t>
    </rPh>
    <rPh sb="26" eb="29">
      <t>カンネツシ</t>
    </rPh>
    <rPh sb="29" eb="31">
      <t>フカ</t>
    </rPh>
    <phoneticPr fontId="1"/>
  </si>
  <si>
    <t>　　東日本信用漁業協同組合連合会（富山県内のみ）</t>
    <rPh sb="2" eb="3">
      <t>ヒガシ</t>
    </rPh>
    <rPh sb="3" eb="5">
      <t>ニホン</t>
    </rPh>
    <rPh sb="5" eb="7">
      <t>シンヨウ</t>
    </rPh>
    <rPh sb="7" eb="9">
      <t>ギョギョウ</t>
    </rPh>
    <rPh sb="9" eb="11">
      <t>キョウドウ</t>
    </rPh>
    <rPh sb="11" eb="13">
      <t>クミアイ</t>
    </rPh>
    <rPh sb="13" eb="16">
      <t>レンゴウカイ</t>
    </rPh>
    <rPh sb="17" eb="20">
      <t>トヤマケン</t>
    </rPh>
    <rPh sb="20" eb="21">
      <t>ナイ</t>
    </rPh>
    <phoneticPr fontId="1"/>
  </si>
  <si>
    <t>令和</t>
    <rPh sb="0" eb="2">
      <t>レイワ</t>
    </rPh>
    <phoneticPr fontId="1"/>
  </si>
  <si>
    <t>７決定
６更正
５修正
４確定
３見込
２予定
１中間</t>
    <rPh sb="0" eb="2">
      <t>ケッテイ</t>
    </rPh>
    <rPh sb="5" eb="7">
      <t>コウセイ</t>
    </rPh>
    <rPh sb="9" eb="11">
      <t>シュウセイ</t>
    </rPh>
    <rPh sb="13" eb="15">
      <t>カクテイ</t>
    </rPh>
    <rPh sb="17" eb="19">
      <t>ミコミ</t>
    </rPh>
    <rPh sb="21" eb="23">
      <t>ヨテイ</t>
    </rPh>
    <rPh sb="25" eb="27">
      <t>チュウカン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</si>
</sst>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&gt;0]#,##0;"/>
    <numFmt numFmtId="177" formatCode="0_);[Red]\(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theme="3" tint="-0.499984740745262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.5"/>
      <color theme="5" tint="-0.499984740745262"/>
      <name val="ＭＳ Ｐ明朝"/>
      <family val="1"/>
      <charset val="128"/>
    </font>
    <font>
      <sz val="8"/>
      <color theme="5" tint="-0.499984740745262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0"/>
      <color theme="5" tint="-0.499984740745262"/>
      <name val="ＭＳ Ｐ明朝"/>
      <family val="1"/>
      <charset val="128"/>
    </font>
    <font>
      <sz val="12"/>
      <color theme="5" tint="-0.49998474074526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5" tint="-0.49998474074526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50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28" xfId="0" applyFill="1" applyBorder="1">
      <alignment vertical="center"/>
    </xf>
    <xf numFmtId="0" fontId="0" fillId="4" borderId="28" xfId="0" applyFill="1" applyBorder="1" applyAlignment="1">
      <alignment horizontal="center" vertical="center"/>
    </xf>
    <xf numFmtId="0" fontId="0" fillId="4" borderId="57" xfId="0" applyFill="1" applyBorder="1" applyAlignment="1">
      <alignment horizontal="right" vertical="center"/>
    </xf>
    <xf numFmtId="0" fontId="0" fillId="4" borderId="58" xfId="0" applyFill="1" applyBorder="1" applyAlignment="1">
      <alignment vertical="center"/>
    </xf>
    <xf numFmtId="0" fontId="0" fillId="4" borderId="59" xfId="0" applyFill="1" applyBorder="1" applyAlignment="1">
      <alignment horizontal="left" vertical="center"/>
    </xf>
    <xf numFmtId="14" fontId="0" fillId="4" borderId="57" xfId="0" applyNumberFormat="1" applyFill="1" applyBorder="1" applyAlignment="1">
      <alignment horizontal="right" vertical="center"/>
    </xf>
    <xf numFmtId="14" fontId="0" fillId="4" borderId="3" xfId="0" applyNumberFormat="1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28" fillId="4" borderId="28" xfId="0" applyFont="1" applyFill="1" applyBorder="1">
      <alignment vertical="center"/>
    </xf>
    <xf numFmtId="0" fontId="0" fillId="4" borderId="0" xfId="0" applyFill="1">
      <alignment vertical="center"/>
    </xf>
    <xf numFmtId="0" fontId="30" fillId="4" borderId="0" xfId="0" applyFont="1" applyFill="1" applyAlignment="1">
      <alignment horizontal="right" vertical="center"/>
    </xf>
    <xf numFmtId="0" fontId="33" fillId="2" borderId="0" xfId="0" applyFont="1" applyFill="1">
      <alignment vertical="center"/>
    </xf>
    <xf numFmtId="0" fontId="32" fillId="5" borderId="0" xfId="0" applyFont="1" applyFill="1">
      <alignment vertical="center"/>
    </xf>
    <xf numFmtId="0" fontId="0" fillId="5" borderId="0" xfId="0" applyFill="1">
      <alignment vertical="center"/>
    </xf>
    <xf numFmtId="177" fontId="0" fillId="2" borderId="3" xfId="0" applyNumberFormat="1" applyFill="1" applyBorder="1" applyAlignment="1" applyProtection="1">
      <alignment horizontal="right" vertical="center"/>
      <protection locked="0"/>
    </xf>
    <xf numFmtId="0" fontId="4" fillId="2" borderId="0" xfId="0" applyFont="1" applyFill="1" applyProtection="1">
      <alignment vertical="center"/>
      <protection hidden="1"/>
    </xf>
    <xf numFmtId="0" fontId="4" fillId="2" borderId="62" xfId="0" applyFont="1" applyFill="1" applyBorder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2" fillId="2" borderId="62" xfId="0" applyFont="1" applyFill="1" applyBorder="1" applyProtection="1">
      <alignment vertical="center"/>
      <protection hidden="1"/>
    </xf>
    <xf numFmtId="0" fontId="12" fillId="2" borderId="0" xfId="0" applyFont="1" applyFill="1" applyBorder="1" applyProtection="1">
      <alignment vertical="center"/>
      <protection hidden="1"/>
    </xf>
    <xf numFmtId="0" fontId="3" fillId="2" borderId="6" xfId="0" quotePrefix="1" applyFont="1" applyFill="1" applyBorder="1" applyAlignment="1" applyProtection="1">
      <alignment vertical="center" shrinkToFit="1"/>
      <protection hidden="1"/>
    </xf>
    <xf numFmtId="0" fontId="3" fillId="2" borderId="4" xfId="0" quotePrefix="1" applyFont="1" applyFill="1" applyBorder="1" applyAlignment="1" applyProtection="1">
      <alignment vertical="center" shrinkToFit="1"/>
      <protection hidden="1"/>
    </xf>
    <xf numFmtId="0" fontId="13" fillId="2" borderId="6" xfId="0" quotePrefix="1" applyFont="1" applyFill="1" applyBorder="1" applyAlignment="1" applyProtection="1">
      <alignment vertical="center" shrinkToFit="1"/>
      <protection hidden="1"/>
    </xf>
    <xf numFmtId="0" fontId="13" fillId="2" borderId="4" xfId="0" quotePrefix="1" applyFont="1" applyFill="1" applyBorder="1" applyAlignment="1" applyProtection="1">
      <alignment vertical="center" shrinkToFit="1"/>
      <protection hidden="1"/>
    </xf>
    <xf numFmtId="0" fontId="4" fillId="2" borderId="1" xfId="0" quotePrefix="1" applyFont="1" applyFill="1" applyBorder="1" applyAlignment="1" applyProtection="1">
      <alignment vertical="center" shrinkToFit="1"/>
      <protection hidden="1"/>
    </xf>
    <xf numFmtId="0" fontId="4" fillId="2" borderId="2" xfId="0" quotePrefix="1" applyFont="1" applyFill="1" applyBorder="1" applyAlignment="1" applyProtection="1">
      <alignment vertical="center" shrinkToFit="1"/>
      <protection hidden="1"/>
    </xf>
    <xf numFmtId="0" fontId="12" fillId="2" borderId="1" xfId="0" quotePrefix="1" applyFont="1" applyFill="1" applyBorder="1" applyAlignment="1" applyProtection="1">
      <alignment vertical="center" shrinkToFit="1"/>
      <protection hidden="1"/>
    </xf>
    <xf numFmtId="0" fontId="12" fillId="2" borderId="2" xfId="0" quotePrefix="1" applyFont="1" applyFill="1" applyBorder="1" applyAlignment="1" applyProtection="1">
      <alignment vertical="center" shrinkToFit="1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62" xfId="0" applyFont="1" applyFill="1" applyBorder="1" applyAlignment="1" applyProtection="1">
      <alignment vertical="center"/>
      <protection hidden="1"/>
    </xf>
    <xf numFmtId="0" fontId="6" fillId="2" borderId="16" xfId="0" applyFont="1" applyFill="1" applyBorder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3" fillId="2" borderId="62" xfId="0" applyFont="1" applyFill="1" applyBorder="1" applyAlignment="1" applyProtection="1">
      <alignment horizontal="center" vertical="center"/>
      <protection hidden="1"/>
    </xf>
    <xf numFmtId="0" fontId="13" fillId="2" borderId="62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5" fillId="2" borderId="62" xfId="0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Protection="1">
      <alignment vertical="center"/>
      <protection hidden="1"/>
    </xf>
    <xf numFmtId="0" fontId="3" fillId="2" borderId="12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 shrinkToFit="1"/>
      <protection hidden="1"/>
    </xf>
    <xf numFmtId="0" fontId="10" fillId="2" borderId="13" xfId="0" applyFont="1" applyFill="1" applyBorder="1" applyAlignment="1" applyProtection="1">
      <alignment horizontal="center" vertical="center" shrinkToFit="1"/>
      <protection hidden="1"/>
    </xf>
    <xf numFmtId="0" fontId="10" fillId="2" borderId="62" xfId="0" applyFont="1" applyFill="1" applyBorder="1" applyAlignment="1" applyProtection="1">
      <alignment horizontal="center" vertical="center" shrinkToFit="1"/>
      <protection hidden="1"/>
    </xf>
    <xf numFmtId="0" fontId="13" fillId="2" borderId="12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shrinkToFit="1"/>
      <protection hidden="1"/>
    </xf>
    <xf numFmtId="0" fontId="16" fillId="2" borderId="13" xfId="0" applyFont="1" applyFill="1" applyBorder="1" applyAlignment="1" applyProtection="1">
      <alignment horizontal="center" vertical="center" shrinkToFit="1"/>
      <protection hidden="1"/>
    </xf>
    <xf numFmtId="0" fontId="16" fillId="2" borderId="62" xfId="0" applyFont="1" applyFill="1" applyBorder="1" applyAlignment="1" applyProtection="1">
      <alignment horizontal="center" vertical="center" shrinkToFit="1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alignment vertical="center"/>
      <protection hidden="1"/>
    </xf>
    <xf numFmtId="0" fontId="15" fillId="2" borderId="12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10" fillId="2" borderId="3" xfId="0" applyFont="1" applyFill="1" applyBorder="1" applyAlignment="1" applyProtection="1">
      <alignment horizontal="center" vertical="center" shrinkToFit="1"/>
      <protection hidden="1"/>
    </xf>
    <xf numFmtId="0" fontId="10" fillId="2" borderId="15" xfId="0" applyFont="1" applyFill="1" applyBorder="1" applyAlignment="1" applyProtection="1">
      <alignment horizontal="center" vertical="center" shrinkToFit="1"/>
      <protection hidden="1"/>
    </xf>
    <xf numFmtId="0" fontId="15" fillId="2" borderId="14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6" fillId="2" borderId="3" xfId="0" applyFont="1" applyFill="1" applyBorder="1" applyAlignment="1" applyProtection="1">
      <alignment horizontal="center" vertical="center" shrinkToFit="1"/>
      <protection hidden="1"/>
    </xf>
    <xf numFmtId="0" fontId="16" fillId="2" borderId="15" xfId="0" applyFont="1" applyFill="1" applyBorder="1" applyAlignment="1" applyProtection="1">
      <alignment horizontal="center" vertical="center" shrinkToFit="1"/>
      <protection hidden="1"/>
    </xf>
    <xf numFmtId="0" fontId="21" fillId="2" borderId="4" xfId="0" quotePrefix="1" applyFont="1" applyFill="1" applyBorder="1" applyAlignment="1" applyProtection="1">
      <alignment vertical="center"/>
      <protection hidden="1"/>
    </xf>
    <xf numFmtId="0" fontId="29" fillId="2" borderId="62" xfId="0" quotePrefix="1" applyFont="1" applyFill="1" applyBorder="1" applyAlignment="1" applyProtection="1">
      <alignment horizontal="center" vertical="center"/>
      <protection hidden="1"/>
    </xf>
    <xf numFmtId="0" fontId="17" fillId="2" borderId="62" xfId="0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Protection="1">
      <alignment vertical="center"/>
      <protection hidden="1"/>
    </xf>
    <xf numFmtId="0" fontId="7" fillId="2" borderId="16" xfId="0" quotePrefix="1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Protection="1">
      <alignment vertical="center"/>
      <protection hidden="1"/>
    </xf>
    <xf numFmtId="0" fontId="7" fillId="2" borderId="17" xfId="0" applyFont="1" applyFill="1" applyBorder="1" applyProtection="1">
      <alignment vertical="center"/>
      <protection hidden="1"/>
    </xf>
    <xf numFmtId="0" fontId="7" fillId="2" borderId="62" xfId="0" applyFont="1" applyFill="1" applyBorder="1" applyProtection="1">
      <alignment vertical="center"/>
      <protection hidden="1"/>
    </xf>
    <xf numFmtId="0" fontId="17" fillId="2" borderId="16" xfId="0" quotePrefix="1" applyFont="1" applyFill="1" applyBorder="1" applyAlignment="1" applyProtection="1">
      <alignment horizontal="center" vertical="center"/>
      <protection hidden="1"/>
    </xf>
    <xf numFmtId="0" fontId="17" fillId="2" borderId="10" xfId="0" applyFont="1" applyFill="1" applyBorder="1" applyAlignment="1" applyProtection="1">
      <alignment horizontal="center" vertical="center"/>
      <protection hidden="1"/>
    </xf>
    <xf numFmtId="0" fontId="17" fillId="2" borderId="10" xfId="0" applyFont="1" applyFill="1" applyBorder="1" applyProtection="1">
      <alignment vertical="center"/>
      <protection hidden="1"/>
    </xf>
    <xf numFmtId="0" fontId="17" fillId="2" borderId="17" xfId="0" applyFont="1" applyFill="1" applyBorder="1" applyProtection="1">
      <alignment vertical="center"/>
      <protection hidden="1"/>
    </xf>
    <xf numFmtId="0" fontId="17" fillId="2" borderId="63" xfId="0" applyFont="1" applyFill="1" applyBorder="1" applyProtection="1">
      <alignment vertical="center"/>
      <protection hidden="1"/>
    </xf>
    <xf numFmtId="0" fontId="3" fillId="2" borderId="62" xfId="0" quotePrefix="1" applyFont="1" applyFill="1" applyBorder="1" applyAlignment="1" applyProtection="1">
      <alignment horizontal="center" vertical="center"/>
      <protection hidden="1"/>
    </xf>
    <xf numFmtId="0" fontId="13" fillId="2" borderId="63" xfId="0" quotePrefix="1" applyFont="1" applyFill="1" applyBorder="1" applyAlignment="1" applyProtection="1">
      <alignment horizontal="center" vertical="center"/>
      <protection hidden="1"/>
    </xf>
    <xf numFmtId="0" fontId="13" fillId="2" borderId="0" xfId="0" quotePrefix="1" applyFont="1" applyFill="1" applyBorder="1" applyAlignment="1" applyProtection="1">
      <alignment horizontal="center" vertical="center"/>
      <protection hidden="1"/>
    </xf>
    <xf numFmtId="0" fontId="8" fillId="2" borderId="4" xfId="0" quotePrefix="1" applyFont="1" applyFill="1" applyBorder="1" applyAlignment="1" applyProtection="1">
      <alignment horizontal="center" vertical="center" shrinkToFit="1"/>
      <protection hidden="1"/>
    </xf>
    <xf numFmtId="0" fontId="8" fillId="2" borderId="4" xfId="0" quotePrefix="1" applyFont="1" applyFill="1" applyBorder="1" applyAlignment="1" applyProtection="1">
      <alignment horizontal="center" vertical="center"/>
      <protection hidden="1"/>
    </xf>
    <xf numFmtId="0" fontId="8" fillId="2" borderId="5" xfId="0" quotePrefix="1" applyFont="1" applyFill="1" applyBorder="1" applyAlignment="1" applyProtection="1">
      <alignment horizontal="right" vertical="center"/>
      <protection hidden="1"/>
    </xf>
    <xf numFmtId="0" fontId="8" fillId="2" borderId="4" xfId="0" quotePrefix="1" applyFont="1" applyFill="1" applyBorder="1" applyAlignment="1" applyProtection="1">
      <alignment horizontal="right" vertical="center"/>
      <protection hidden="1"/>
    </xf>
    <xf numFmtId="0" fontId="8" fillId="2" borderId="6" xfId="0" applyFont="1" applyFill="1" applyBorder="1" applyProtection="1">
      <alignment vertical="center"/>
      <protection hidden="1"/>
    </xf>
    <xf numFmtId="0" fontId="8" fillId="2" borderId="0" xfId="0" quotePrefix="1" applyFont="1" applyFill="1" applyBorder="1" applyAlignment="1" applyProtection="1">
      <alignment horizontal="center" vertical="center" textRotation="255"/>
      <protection hidden="1"/>
    </xf>
    <xf numFmtId="0" fontId="8" fillId="2" borderId="4" xfId="0" applyFont="1" applyFill="1" applyBorder="1" applyProtection="1">
      <alignment vertical="center"/>
      <protection hidden="1"/>
    </xf>
    <xf numFmtId="0" fontId="8" fillId="2" borderId="5" xfId="0" quotePrefix="1" applyFont="1" applyFill="1" applyBorder="1" applyAlignment="1" applyProtection="1">
      <alignment horizontal="right" vertical="center" shrinkToFit="1"/>
      <protection hidden="1"/>
    </xf>
    <xf numFmtId="0" fontId="8" fillId="2" borderId="62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4" xfId="0" quotePrefix="1" applyFont="1" applyFill="1" applyBorder="1" applyAlignment="1" applyProtection="1">
      <alignment horizontal="center" vertical="center" shrinkToFit="1"/>
      <protection hidden="1"/>
    </xf>
    <xf numFmtId="0" fontId="18" fillId="2" borderId="62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0" xfId="0" quotePrefix="1" applyFont="1" applyFill="1" applyBorder="1" applyAlignment="1" applyProtection="1">
      <alignment horizontal="center" vertical="center" textRotation="255" shrinkToFit="1"/>
      <protection hidden="1"/>
    </xf>
    <xf numFmtId="0" fontId="22" fillId="2" borderId="19" xfId="0" applyFont="1" applyFill="1" applyBorder="1" applyAlignment="1" applyProtection="1">
      <alignment horizontal="center" vertical="center" shrinkToFit="1"/>
      <protection hidden="1"/>
    </xf>
    <xf numFmtId="0" fontId="22" fillId="2" borderId="18" xfId="0" quotePrefix="1" applyFont="1" applyFill="1" applyBorder="1" applyAlignment="1" applyProtection="1">
      <alignment horizontal="center" vertical="center" shrinkToFit="1"/>
      <protection hidden="1"/>
    </xf>
    <xf numFmtId="0" fontId="22" fillId="2" borderId="19" xfId="0" quotePrefix="1" applyFont="1" applyFill="1" applyBorder="1" applyAlignment="1" applyProtection="1">
      <alignment horizontal="center" vertical="center" shrinkToFit="1"/>
      <protection hidden="1"/>
    </xf>
    <xf numFmtId="0" fontId="11" fillId="2" borderId="10" xfId="0" applyFont="1" applyFill="1" applyBorder="1" applyProtection="1">
      <alignment vertical="center"/>
      <protection hidden="1"/>
    </xf>
    <xf numFmtId="0" fontId="3" fillId="2" borderId="10" xfId="0" quotePrefix="1" applyFont="1" applyFill="1" applyBorder="1" applyAlignment="1" applyProtection="1">
      <alignment vertical="center" textRotation="255"/>
      <protection hidden="1"/>
    </xf>
    <xf numFmtId="0" fontId="7" fillId="2" borderId="11" xfId="0" applyFont="1" applyFill="1" applyBorder="1" applyProtection="1">
      <alignment vertical="center"/>
      <protection hidden="1"/>
    </xf>
    <xf numFmtId="0" fontId="8" fillId="2" borderId="7" xfId="0" quotePrefix="1" applyFont="1" applyFill="1" applyBorder="1" applyAlignment="1" applyProtection="1">
      <alignment horizontal="right" vertical="center" textRotation="255" shrinkToFit="1"/>
      <protection hidden="1"/>
    </xf>
    <xf numFmtId="0" fontId="8" fillId="2" borderId="8" xfId="0" quotePrefix="1" applyFont="1" applyFill="1" applyBorder="1" applyAlignment="1" applyProtection="1">
      <alignment horizontal="right" vertical="center" textRotation="255" shrinkToFit="1"/>
      <protection hidden="1"/>
    </xf>
    <xf numFmtId="0" fontId="8" fillId="2" borderId="9" xfId="0" quotePrefix="1" applyFont="1" applyFill="1" applyBorder="1" applyAlignment="1" applyProtection="1">
      <alignment horizontal="right" vertical="center" textRotation="255" shrinkToFit="1"/>
      <protection hidden="1"/>
    </xf>
    <xf numFmtId="0" fontId="8" fillId="2" borderId="62" xfId="0" quotePrefix="1" applyFont="1" applyFill="1" applyBorder="1" applyAlignment="1" applyProtection="1">
      <alignment horizontal="right" vertical="center" textRotation="255" shrinkToFit="1"/>
      <protection hidden="1"/>
    </xf>
    <xf numFmtId="0" fontId="18" fillId="2" borderId="8" xfId="0" quotePrefix="1" applyFont="1" applyFill="1" applyBorder="1" applyAlignment="1" applyProtection="1">
      <alignment horizontal="right" vertical="center" textRotation="255" shrinkToFit="1"/>
      <protection hidden="1"/>
    </xf>
    <xf numFmtId="0" fontId="18" fillId="2" borderId="7" xfId="0" quotePrefix="1" applyFont="1" applyFill="1" applyBorder="1" applyAlignment="1" applyProtection="1">
      <alignment horizontal="right" vertical="center" textRotation="255" shrinkToFit="1"/>
      <protection hidden="1"/>
    </xf>
    <xf numFmtId="0" fontId="18" fillId="2" borderId="9" xfId="0" quotePrefix="1" applyFont="1" applyFill="1" applyBorder="1" applyAlignment="1" applyProtection="1">
      <alignment horizontal="right" vertical="center" textRotation="255" shrinkToFit="1"/>
      <protection hidden="1"/>
    </xf>
    <xf numFmtId="0" fontId="18" fillId="2" borderId="62" xfId="0" quotePrefix="1" applyFont="1" applyFill="1" applyBorder="1" applyAlignment="1" applyProtection="1">
      <alignment horizontal="right" vertical="center" textRotation="255" shrinkToFit="1"/>
      <protection hidden="1"/>
    </xf>
    <xf numFmtId="0" fontId="18" fillId="2" borderId="0" xfId="0" quotePrefix="1" applyFont="1" applyFill="1" applyBorder="1" applyAlignment="1" applyProtection="1">
      <alignment horizontal="right" vertical="center" textRotation="255" shrinkToFit="1"/>
      <protection hidden="1"/>
    </xf>
    <xf numFmtId="0" fontId="7" fillId="2" borderId="21" xfId="0" quotePrefix="1" applyFont="1" applyFill="1" applyBorder="1" applyAlignment="1" applyProtection="1">
      <alignment horizontal="center" vertical="center" textRotation="255" shrinkToFit="1"/>
      <protection hidden="1"/>
    </xf>
    <xf numFmtId="0" fontId="7" fillId="2" borderId="22" xfId="0" quotePrefix="1" applyFont="1" applyFill="1" applyBorder="1" applyAlignment="1" applyProtection="1">
      <alignment horizontal="center" vertical="center" shrinkToFit="1"/>
      <protection hidden="1"/>
    </xf>
    <xf numFmtId="0" fontId="7" fillId="2" borderId="21" xfId="0" quotePrefix="1" applyFont="1" applyFill="1" applyBorder="1" applyAlignment="1" applyProtection="1">
      <alignment horizontal="center" vertical="center" shrinkToFit="1"/>
      <protection hidden="1"/>
    </xf>
    <xf numFmtId="0" fontId="7" fillId="2" borderId="23" xfId="0" quotePrefix="1" applyFont="1" applyFill="1" applyBorder="1" applyAlignment="1" applyProtection="1">
      <alignment horizontal="center" vertical="center" shrinkToFit="1"/>
      <protection hidden="1"/>
    </xf>
    <xf numFmtId="0" fontId="7" fillId="2" borderId="62" xfId="0" quotePrefix="1" applyFont="1" applyFill="1" applyBorder="1" applyAlignment="1" applyProtection="1">
      <alignment horizontal="center" vertical="center" shrinkToFit="1"/>
      <protection hidden="1"/>
    </xf>
    <xf numFmtId="176" fontId="7" fillId="2" borderId="21" xfId="0" quotePrefix="1" applyNumberFormat="1" applyFont="1" applyFill="1" applyBorder="1" applyAlignment="1" applyProtection="1">
      <alignment horizontal="center" vertical="center" shrinkToFit="1"/>
      <protection hidden="1"/>
    </xf>
    <xf numFmtId="176" fontId="17" fillId="2" borderId="22" xfId="0" quotePrefix="1" applyNumberFormat="1" applyFont="1" applyFill="1" applyBorder="1" applyAlignment="1" applyProtection="1">
      <alignment horizontal="center" vertical="center" shrinkToFit="1"/>
      <protection hidden="1"/>
    </xf>
    <xf numFmtId="0" fontId="17" fillId="2" borderId="21" xfId="0" quotePrefix="1" applyNumberFormat="1" applyFont="1" applyFill="1" applyBorder="1" applyAlignment="1" applyProtection="1">
      <alignment horizontal="center" vertical="center" shrinkToFit="1"/>
      <protection hidden="1"/>
    </xf>
    <xf numFmtId="0" fontId="17" fillId="2" borderId="23" xfId="0" quotePrefix="1" applyFont="1" applyFill="1" applyBorder="1" applyAlignment="1" applyProtection="1">
      <alignment horizontal="center" vertical="center" shrinkToFit="1"/>
      <protection hidden="1"/>
    </xf>
    <xf numFmtId="0" fontId="17" fillId="2" borderId="62" xfId="0" quotePrefix="1" applyFont="1" applyFill="1" applyBorder="1" applyAlignment="1" applyProtection="1">
      <alignment horizontal="center" vertical="center" shrinkToFit="1"/>
      <protection hidden="1"/>
    </xf>
    <xf numFmtId="0" fontId="19" fillId="2" borderId="0" xfId="0" quotePrefix="1" applyFont="1" applyFill="1" applyBorder="1" applyAlignment="1" applyProtection="1">
      <alignment horizontal="center" vertical="center" textRotation="255" shrinkToFit="1"/>
      <protection hidden="1"/>
    </xf>
    <xf numFmtId="176" fontId="17" fillId="2" borderId="21" xfId="0" quotePrefix="1" applyNumberFormat="1" applyFont="1" applyFill="1" applyBorder="1" applyAlignment="1" applyProtection="1">
      <alignment horizontal="center" vertical="center" shrinkToFit="1"/>
      <protection hidden="1"/>
    </xf>
    <xf numFmtId="176" fontId="17" fillId="2" borderId="23" xfId="0" quotePrefix="1" applyNumberFormat="1" applyFont="1" applyFill="1" applyBorder="1" applyAlignment="1" applyProtection="1">
      <alignment horizontal="center" vertical="center" shrinkToFit="1"/>
      <protection hidden="1"/>
    </xf>
    <xf numFmtId="176" fontId="17" fillId="2" borderId="62" xfId="0" quotePrefix="1" applyNumberFormat="1" applyFont="1" applyFill="1" applyBorder="1" applyAlignment="1" applyProtection="1">
      <alignment horizontal="center" vertical="center" shrinkToFit="1"/>
      <protection hidden="1"/>
    </xf>
    <xf numFmtId="176" fontId="7" fillId="2" borderId="7" xfId="0" quotePrefix="1" applyNumberFormat="1" applyFont="1" applyFill="1" applyBorder="1" applyAlignment="1" applyProtection="1">
      <alignment horizontal="center" vertical="center" shrinkToFit="1"/>
      <protection hidden="1"/>
    </xf>
    <xf numFmtId="176" fontId="17" fillId="2" borderId="8" xfId="0" quotePrefix="1" applyNumberFormat="1" applyFont="1" applyFill="1" applyBorder="1" applyAlignment="1" applyProtection="1">
      <alignment horizontal="center" vertical="center" shrinkToFit="1"/>
      <protection hidden="1"/>
    </xf>
    <xf numFmtId="176" fontId="17" fillId="2" borderId="7" xfId="0" quotePrefix="1" applyNumberFormat="1" applyFont="1" applyFill="1" applyBorder="1" applyAlignment="1" applyProtection="1">
      <alignment horizontal="center" vertical="center" shrinkToFit="1"/>
      <protection hidden="1"/>
    </xf>
    <xf numFmtId="176" fontId="17" fillId="2" borderId="9" xfId="0" quotePrefix="1" applyNumberFormat="1" applyFont="1" applyFill="1" applyBorder="1" applyAlignment="1" applyProtection="1">
      <alignment horizontal="center" vertical="center" shrinkToFit="1"/>
      <protection hidden="1"/>
    </xf>
    <xf numFmtId="0" fontId="7" fillId="2" borderId="24" xfId="0" quotePrefix="1" applyFont="1" applyFill="1" applyBorder="1" applyAlignment="1" applyProtection="1">
      <alignment horizontal="center" vertical="center" textRotation="255" shrinkToFit="1"/>
      <protection hidden="1"/>
    </xf>
    <xf numFmtId="0" fontId="7" fillId="2" borderId="25" xfId="0" quotePrefix="1" applyFont="1" applyFill="1" applyBorder="1" applyAlignment="1" applyProtection="1">
      <alignment horizontal="center" vertical="center" shrinkToFit="1"/>
      <protection hidden="1"/>
    </xf>
    <xf numFmtId="0" fontId="7" fillId="2" borderId="24" xfId="0" quotePrefix="1" applyFont="1" applyFill="1" applyBorder="1" applyAlignment="1" applyProtection="1">
      <alignment horizontal="center" vertical="center" shrinkToFit="1"/>
      <protection hidden="1"/>
    </xf>
    <xf numFmtId="0" fontId="7" fillId="2" borderId="26" xfId="0" quotePrefix="1" applyFont="1" applyFill="1" applyBorder="1" applyAlignment="1" applyProtection="1">
      <alignment horizontal="center" vertical="center" shrinkToFit="1"/>
      <protection hidden="1"/>
    </xf>
    <xf numFmtId="176" fontId="7" fillId="2" borderId="24" xfId="0" quotePrefix="1" applyNumberFormat="1" applyFont="1" applyFill="1" applyBorder="1" applyAlignment="1" applyProtection="1">
      <alignment horizontal="center" vertical="center" shrinkToFit="1"/>
      <protection hidden="1"/>
    </xf>
    <xf numFmtId="0" fontId="17" fillId="2" borderId="25" xfId="0" quotePrefix="1" applyNumberFormat="1" applyFont="1" applyFill="1" applyBorder="1" applyAlignment="1" applyProtection="1">
      <alignment horizontal="center" vertical="center" shrinkToFit="1"/>
      <protection hidden="1"/>
    </xf>
    <xf numFmtId="0" fontId="17" fillId="2" borderId="24" xfId="0" quotePrefix="1" applyNumberFormat="1" applyFont="1" applyFill="1" applyBorder="1" applyAlignment="1" applyProtection="1">
      <alignment horizontal="center" vertical="center" shrinkToFit="1"/>
      <protection hidden="1"/>
    </xf>
    <xf numFmtId="0" fontId="17" fillId="2" borderId="26" xfId="0" quotePrefix="1" applyNumberFormat="1" applyFont="1" applyFill="1" applyBorder="1" applyAlignment="1" applyProtection="1">
      <alignment horizontal="center" vertical="center" shrinkToFit="1"/>
      <protection hidden="1"/>
    </xf>
    <xf numFmtId="0" fontId="17" fillId="2" borderId="62" xfId="0" quotePrefix="1" applyNumberFormat="1" applyFont="1" applyFill="1" applyBorder="1" applyAlignment="1" applyProtection="1">
      <alignment horizontal="center" vertical="center" shrinkToFit="1"/>
      <protection hidden="1"/>
    </xf>
    <xf numFmtId="0" fontId="7" fillId="2" borderId="62" xfId="0" applyFont="1" applyFill="1" applyBorder="1" applyAlignment="1" applyProtection="1">
      <alignment horizontal="center" vertical="center"/>
      <protection hidden="1"/>
    </xf>
    <xf numFmtId="0" fontId="17" fillId="2" borderId="63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Protection="1">
      <alignment vertical="center"/>
      <protection hidden="1"/>
    </xf>
    <xf numFmtId="0" fontId="7" fillId="2" borderId="0" xfId="0" applyFont="1" applyFill="1" applyBorder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20" fillId="2" borderId="0" xfId="0" applyFont="1" applyFill="1" applyProtection="1">
      <alignment vertical="center"/>
      <protection hidden="1"/>
    </xf>
    <xf numFmtId="0" fontId="13" fillId="2" borderId="0" xfId="0" applyFont="1" applyFill="1" applyProtection="1">
      <alignment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3" fillId="2" borderId="19" xfId="0" applyFont="1" applyFill="1" applyBorder="1" applyAlignment="1" applyProtection="1">
      <alignment vertical="center"/>
      <protection hidden="1"/>
    </xf>
    <xf numFmtId="0" fontId="0" fillId="4" borderId="28" xfId="0" applyFill="1" applyBorder="1" applyAlignment="1">
      <alignment horizontal="left" vertical="center"/>
    </xf>
    <xf numFmtId="0" fontId="0" fillId="2" borderId="28" xfId="0" applyFill="1" applyBorder="1" applyAlignment="1" applyProtection="1">
      <alignment horizontal="left" vertical="center"/>
      <protection locked="0"/>
    </xf>
    <xf numFmtId="0" fontId="31" fillId="3" borderId="0" xfId="0" applyFont="1" applyFill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4" borderId="58" xfId="0" applyFill="1" applyBorder="1" applyAlignment="1">
      <alignment horizontal="left" vertical="center"/>
    </xf>
    <xf numFmtId="0" fontId="28" fillId="4" borderId="47" xfId="0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/>
    </xf>
    <xf numFmtId="14" fontId="0" fillId="2" borderId="28" xfId="0" applyNumberFormat="1" applyFill="1" applyBorder="1" applyAlignment="1" applyProtection="1">
      <alignment horizontal="left" vertical="center"/>
      <protection locked="0"/>
    </xf>
    <xf numFmtId="0" fontId="0" fillId="4" borderId="28" xfId="0" applyFill="1" applyBorder="1" applyAlignment="1">
      <alignment horizontal="center" vertical="center" textRotation="255"/>
    </xf>
    <xf numFmtId="38" fontId="0" fillId="2" borderId="57" xfId="1" applyFont="1" applyFill="1" applyBorder="1" applyAlignment="1" applyProtection="1">
      <alignment horizontal="right" vertical="center"/>
      <protection locked="0"/>
    </xf>
    <xf numFmtId="38" fontId="0" fillId="2" borderId="58" xfId="1" applyFont="1" applyFill="1" applyBorder="1" applyAlignment="1" applyProtection="1">
      <alignment horizontal="right" vertical="center"/>
      <protection locked="0"/>
    </xf>
    <xf numFmtId="0" fontId="28" fillId="4" borderId="28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left" vertical="center"/>
    </xf>
    <xf numFmtId="38" fontId="0" fillId="4" borderId="57" xfId="1" applyFont="1" applyFill="1" applyBorder="1" applyAlignment="1">
      <alignment horizontal="right" vertical="center"/>
    </xf>
    <xf numFmtId="38" fontId="0" fillId="4" borderId="58" xfId="1" applyFont="1" applyFill="1" applyBorder="1" applyAlignment="1">
      <alignment horizontal="right" vertical="center"/>
    </xf>
    <xf numFmtId="0" fontId="3" fillId="2" borderId="6" xfId="0" applyFont="1" applyFill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 applyProtection="1">
      <alignment horizontal="center" vertical="center" shrinkToFit="1"/>
      <protection hidden="1"/>
    </xf>
    <xf numFmtId="0" fontId="3" fillId="2" borderId="5" xfId="0" applyFont="1" applyFill="1" applyBorder="1" applyAlignment="1" applyProtection="1">
      <alignment horizontal="center" vertical="center" shrinkToFit="1"/>
      <protection hidden="1"/>
    </xf>
    <xf numFmtId="0" fontId="13" fillId="2" borderId="6" xfId="0" applyFont="1" applyFill="1" applyBorder="1" applyAlignment="1" applyProtection="1">
      <alignment horizontal="center" vertical="center" shrinkToFit="1"/>
      <protection hidden="1"/>
    </xf>
    <xf numFmtId="0" fontId="13" fillId="2" borderId="4" xfId="0" applyFont="1" applyFill="1" applyBorder="1" applyAlignment="1" applyProtection="1">
      <alignment horizontal="center" vertical="center" shrinkToFit="1"/>
      <protection hidden="1"/>
    </xf>
    <xf numFmtId="0" fontId="13" fillId="2" borderId="5" xfId="0" applyFont="1" applyFill="1" applyBorder="1" applyAlignment="1" applyProtection="1">
      <alignment horizontal="center" vertical="center" shrinkToFit="1"/>
      <protection hidden="1"/>
    </xf>
    <xf numFmtId="0" fontId="3" fillId="2" borderId="4" xfId="0" quotePrefix="1" applyFont="1" applyFill="1" applyBorder="1" applyAlignment="1" applyProtection="1">
      <alignment horizontal="center" vertical="center" shrinkToFit="1"/>
      <protection hidden="1"/>
    </xf>
    <xf numFmtId="0" fontId="3" fillId="2" borderId="5" xfId="0" quotePrefix="1" applyFont="1" applyFill="1" applyBorder="1" applyAlignment="1" applyProtection="1">
      <alignment horizontal="center" vertical="center" shrinkToFit="1"/>
      <protection hidden="1"/>
    </xf>
    <xf numFmtId="0" fontId="13" fillId="2" borderId="4" xfId="0" quotePrefix="1" applyFont="1" applyFill="1" applyBorder="1" applyAlignment="1" applyProtection="1">
      <alignment horizontal="center" vertical="center" shrinkToFit="1"/>
      <protection hidden="1"/>
    </xf>
    <xf numFmtId="0" fontId="13" fillId="2" borderId="5" xfId="0" quotePrefix="1" applyFont="1" applyFill="1" applyBorder="1" applyAlignment="1" applyProtection="1">
      <alignment horizontal="center" vertical="center" shrinkToFit="1"/>
      <protection hidden="1"/>
    </xf>
    <xf numFmtId="0" fontId="4" fillId="2" borderId="1" xfId="0" quotePrefix="1" applyFont="1" applyFill="1" applyBorder="1" applyAlignment="1" applyProtection="1">
      <alignment horizontal="center" vertical="center" shrinkToFit="1"/>
      <protection hidden="1"/>
    </xf>
    <xf numFmtId="0" fontId="4" fillId="2" borderId="27" xfId="0" quotePrefix="1" applyFont="1" applyFill="1" applyBorder="1" applyAlignment="1" applyProtection="1">
      <alignment horizontal="center" vertical="center" shrinkToFit="1"/>
      <protection hidden="1"/>
    </xf>
    <xf numFmtId="0" fontId="12" fillId="2" borderId="1" xfId="0" quotePrefix="1" applyFont="1" applyFill="1" applyBorder="1" applyAlignment="1" applyProtection="1">
      <alignment horizontal="center" vertical="center" shrinkToFit="1"/>
      <protection hidden="1"/>
    </xf>
    <xf numFmtId="0" fontId="12" fillId="2" borderId="27" xfId="0" quotePrefix="1" applyFont="1" applyFill="1" applyBorder="1" applyAlignment="1" applyProtection="1">
      <alignment horizontal="center" vertical="center" shrinkToFit="1"/>
      <protection hidden="1"/>
    </xf>
    <xf numFmtId="0" fontId="3" fillId="2" borderId="53" xfId="0" applyFont="1" applyFill="1" applyBorder="1" applyAlignment="1" applyProtection="1">
      <alignment horizontal="center" vertical="center"/>
      <protection hidden="1"/>
    </xf>
    <xf numFmtId="0" fontId="3" fillId="2" borderId="54" xfId="0" applyFont="1" applyFill="1" applyBorder="1" applyAlignment="1" applyProtection="1">
      <alignment horizontal="center" vertical="center"/>
      <protection hidden="1"/>
    </xf>
    <xf numFmtId="0" fontId="3" fillId="2" borderId="55" xfId="0" applyFont="1" applyFill="1" applyBorder="1" applyAlignment="1" applyProtection="1">
      <alignment horizontal="center" vertical="center"/>
      <protection hidden="1"/>
    </xf>
    <xf numFmtId="0" fontId="3" fillId="2" borderId="56" xfId="0" applyFont="1" applyFill="1" applyBorder="1" applyAlignment="1" applyProtection="1">
      <alignment horizontal="center" vertical="center"/>
      <protection hidden="1"/>
    </xf>
    <xf numFmtId="0" fontId="3" fillId="2" borderId="61" xfId="0" applyFont="1" applyFill="1" applyBorder="1" applyAlignment="1" applyProtection="1">
      <alignment horizontal="center" vertical="center"/>
      <protection hidden="1"/>
    </xf>
    <xf numFmtId="0" fontId="13" fillId="2" borderId="53" xfId="0" applyFont="1" applyFill="1" applyBorder="1" applyAlignment="1" applyProtection="1">
      <alignment horizontal="center" vertical="center"/>
      <protection hidden="1"/>
    </xf>
    <xf numFmtId="0" fontId="13" fillId="2" borderId="54" xfId="0" applyFont="1" applyFill="1" applyBorder="1" applyAlignment="1" applyProtection="1">
      <alignment horizontal="center" vertical="center"/>
      <protection hidden="1"/>
    </xf>
    <xf numFmtId="0" fontId="13" fillId="2" borderId="55" xfId="0" applyFont="1" applyFill="1" applyBorder="1" applyAlignment="1" applyProtection="1">
      <alignment horizontal="center" vertical="center"/>
      <protection hidden="1"/>
    </xf>
    <xf numFmtId="0" fontId="13" fillId="2" borderId="56" xfId="0" applyFont="1" applyFill="1" applyBorder="1" applyAlignment="1" applyProtection="1">
      <alignment horizontal="center" vertical="center"/>
      <protection hidden="1"/>
    </xf>
    <xf numFmtId="0" fontId="13" fillId="2" borderId="61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shrinkToFit="1"/>
      <protection hidden="1"/>
    </xf>
    <xf numFmtId="0" fontId="6" fillId="2" borderId="16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 shrinkToFit="1"/>
      <protection hidden="1"/>
    </xf>
    <xf numFmtId="0" fontId="4" fillId="2" borderId="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hidden="1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12" fillId="2" borderId="18" xfId="0" applyFont="1" applyFill="1" applyBorder="1" applyAlignment="1" applyProtection="1">
      <alignment horizontal="center" vertical="center" shrinkToFit="1"/>
      <protection hidden="1"/>
    </xf>
    <xf numFmtId="0" fontId="12" fillId="2" borderId="0" xfId="0" applyFont="1" applyFill="1" applyBorder="1" applyAlignment="1" applyProtection="1">
      <alignment horizontal="center" vertical="center" shrinkToFit="1"/>
      <protection hidden="1"/>
    </xf>
    <xf numFmtId="0" fontId="12" fillId="2" borderId="19" xfId="0" applyFont="1" applyFill="1" applyBorder="1" applyAlignment="1" applyProtection="1">
      <alignment horizontal="center" vertical="center" shrinkToFit="1"/>
      <protection hidden="1"/>
    </xf>
    <xf numFmtId="0" fontId="13" fillId="2" borderId="45" xfId="0" applyFont="1" applyFill="1" applyBorder="1" applyAlignment="1" applyProtection="1">
      <alignment horizontal="center" vertical="center"/>
      <protection hidden="1"/>
    </xf>
    <xf numFmtId="0" fontId="13" fillId="2" borderId="16" xfId="0" applyFont="1" applyFill="1" applyBorder="1" applyAlignment="1" applyProtection="1">
      <alignment horizontal="center" vertical="center"/>
      <protection hidden="1"/>
    </xf>
    <xf numFmtId="0" fontId="4" fillId="2" borderId="57" xfId="0" applyFont="1" applyFill="1" applyBorder="1" applyAlignment="1" applyProtection="1">
      <alignment horizontal="center" vertical="center" shrinkToFit="1"/>
      <protection hidden="1"/>
    </xf>
    <xf numFmtId="0" fontId="4" fillId="2" borderId="58" xfId="0" applyFont="1" applyFill="1" applyBorder="1" applyAlignment="1" applyProtection="1">
      <alignment horizontal="center" vertical="center" shrinkToFit="1"/>
      <protection hidden="1"/>
    </xf>
    <xf numFmtId="0" fontId="4" fillId="2" borderId="59" xfId="0" applyFont="1" applyFill="1" applyBorder="1" applyAlignment="1" applyProtection="1">
      <alignment horizontal="center" vertical="center" shrinkToFit="1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distributed" vertical="center"/>
      <protection hidden="1"/>
    </xf>
    <xf numFmtId="0" fontId="6" fillId="2" borderId="16" xfId="0" applyFont="1" applyFill="1" applyBorder="1" applyAlignment="1" applyProtection="1">
      <alignment horizontal="distributed" vertical="center"/>
      <protection hidden="1"/>
    </xf>
    <xf numFmtId="0" fontId="12" fillId="2" borderId="57" xfId="0" applyFont="1" applyFill="1" applyBorder="1" applyAlignment="1" applyProtection="1">
      <alignment horizontal="center" vertical="center" shrinkToFit="1"/>
      <protection hidden="1"/>
    </xf>
    <xf numFmtId="0" fontId="12" fillId="2" borderId="58" xfId="0" applyFont="1" applyFill="1" applyBorder="1" applyAlignment="1" applyProtection="1">
      <alignment horizontal="center" vertical="center" shrinkToFit="1"/>
      <protection hidden="1"/>
    </xf>
    <xf numFmtId="0" fontId="12" fillId="2" borderId="59" xfId="0" applyFont="1" applyFill="1" applyBorder="1" applyAlignment="1" applyProtection="1">
      <alignment horizontal="center" vertical="center" shrinkToFit="1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5" fillId="2" borderId="59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shrinkToFit="1"/>
      <protection hidden="1"/>
    </xf>
    <xf numFmtId="0" fontId="15" fillId="2" borderId="4" xfId="0" applyFont="1" applyFill="1" applyBorder="1" applyAlignment="1" applyProtection="1">
      <alignment horizontal="center" vertical="center" shrinkToFit="1"/>
      <protection hidden="1"/>
    </xf>
    <xf numFmtId="0" fontId="15" fillId="2" borderId="20" xfId="0" applyFont="1" applyFill="1" applyBorder="1" applyAlignment="1" applyProtection="1">
      <alignment horizontal="center" vertical="center" shrinkToFit="1"/>
      <protection hidden="1"/>
    </xf>
    <xf numFmtId="0" fontId="15" fillId="2" borderId="18" xfId="0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Border="1" applyAlignment="1" applyProtection="1">
      <alignment horizontal="center" vertical="center" shrinkToFit="1"/>
      <protection hidden="1"/>
    </xf>
    <xf numFmtId="0" fontId="15" fillId="2" borderId="13" xfId="0" applyFont="1" applyFill="1" applyBorder="1" applyAlignment="1" applyProtection="1">
      <alignment horizontal="center" vertical="center" shrinkToFit="1"/>
      <protection hidden="1"/>
    </xf>
    <xf numFmtId="0" fontId="15" fillId="2" borderId="1" xfId="0" applyFont="1" applyFill="1" applyBorder="1" applyAlignment="1" applyProtection="1">
      <alignment horizontal="center" vertical="center" shrinkToFit="1"/>
      <protection hidden="1"/>
    </xf>
    <xf numFmtId="0" fontId="15" fillId="2" borderId="3" xfId="0" applyFont="1" applyFill="1" applyBorder="1" applyAlignment="1" applyProtection="1">
      <alignment horizontal="center" vertical="center" shrinkToFit="1"/>
      <protection hidden="1"/>
    </xf>
    <xf numFmtId="0" fontId="15" fillId="2" borderId="15" xfId="0" applyFont="1" applyFill="1" applyBorder="1" applyAlignment="1" applyProtection="1">
      <alignment horizontal="center" vertical="center" shrinkToFit="1"/>
      <protection hidden="1"/>
    </xf>
    <xf numFmtId="0" fontId="19" fillId="2" borderId="37" xfId="0" applyFont="1" applyFill="1" applyBorder="1" applyAlignment="1" applyProtection="1">
      <alignment horizontal="center" vertical="center"/>
      <protection hidden="1"/>
    </xf>
    <xf numFmtId="0" fontId="19" fillId="2" borderId="58" xfId="0" applyFont="1" applyFill="1" applyBorder="1" applyAlignment="1" applyProtection="1">
      <alignment horizontal="center" vertical="center"/>
      <protection hidden="1"/>
    </xf>
    <xf numFmtId="0" fontId="19" fillId="2" borderId="59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19" fillId="2" borderId="12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2" borderId="19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3" fillId="2" borderId="57" xfId="0" applyFont="1" applyFill="1" applyBorder="1" applyAlignment="1" applyProtection="1">
      <alignment horizontal="center" vertic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3" fillId="2" borderId="60" xfId="0" applyFont="1" applyFill="1" applyBorder="1" applyAlignment="1" applyProtection="1">
      <alignment horizontal="center" vertical="center"/>
      <protection hidden="1"/>
    </xf>
    <xf numFmtId="0" fontId="13" fillId="2" borderId="37" xfId="0" applyFont="1" applyFill="1" applyBorder="1" applyAlignment="1" applyProtection="1">
      <alignment horizontal="center" vertical="center" shrinkToFit="1"/>
      <protection hidden="1"/>
    </xf>
    <xf numFmtId="0" fontId="13" fillId="2" borderId="58" xfId="0" applyFont="1" applyFill="1" applyBorder="1" applyAlignment="1" applyProtection="1">
      <alignment horizontal="center" vertical="center" shrinkToFit="1"/>
      <protection hidden="1"/>
    </xf>
    <xf numFmtId="0" fontId="13" fillId="2" borderId="59" xfId="0" applyFont="1" applyFill="1" applyBorder="1" applyAlignment="1" applyProtection="1">
      <alignment horizontal="center" vertical="center" shrinkToFit="1"/>
      <protection hidden="1"/>
    </xf>
    <xf numFmtId="0" fontId="19" fillId="2" borderId="14" xfId="0" applyFont="1" applyFill="1" applyBorder="1" applyAlignment="1" applyProtection="1">
      <alignment horizontal="center" vertical="center"/>
      <protection hidden="1"/>
    </xf>
    <xf numFmtId="0" fontId="19" fillId="2" borderId="3" xfId="0" applyFont="1" applyFill="1" applyBorder="1" applyAlignment="1" applyProtection="1">
      <alignment horizontal="center" vertical="center"/>
      <protection hidden="1"/>
    </xf>
    <xf numFmtId="0" fontId="19" fillId="2" borderId="27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left" vertical="center" shrinkToFit="1"/>
      <protection hidden="1"/>
    </xf>
    <xf numFmtId="0" fontId="25" fillId="2" borderId="0" xfId="0" applyFont="1" applyFill="1" applyBorder="1" applyAlignment="1" applyProtection="1">
      <alignment horizontal="left" vertical="center" shrinkToFit="1"/>
      <protection hidden="1"/>
    </xf>
    <xf numFmtId="0" fontId="17" fillId="2" borderId="50" xfId="0" quotePrefix="1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7" fillId="2" borderId="4" xfId="0" quotePrefix="1" applyFont="1" applyFill="1" applyBorder="1" applyAlignment="1" applyProtection="1">
      <alignment horizontal="center" vertical="center"/>
      <protection hidden="1"/>
    </xf>
    <xf numFmtId="0" fontId="17" fillId="2" borderId="5" xfId="0" quotePrefix="1" applyFont="1" applyFill="1" applyBorder="1" applyAlignment="1" applyProtection="1">
      <alignment horizontal="center" vertical="center"/>
      <protection hidden="1"/>
    </xf>
    <xf numFmtId="0" fontId="17" fillId="2" borderId="6" xfId="0" quotePrefix="1" applyFont="1" applyFill="1" applyBorder="1" applyAlignment="1" applyProtection="1">
      <alignment horizontal="center" vertical="center"/>
      <protection hidden="1"/>
    </xf>
    <xf numFmtId="0" fontId="13" fillId="2" borderId="57" xfId="0" applyFont="1" applyFill="1" applyBorder="1" applyAlignment="1" applyProtection="1">
      <alignment horizontal="center" vertical="center"/>
      <protection hidden="1"/>
    </xf>
    <xf numFmtId="0" fontId="13" fillId="2" borderId="58" xfId="0" applyFont="1" applyFill="1" applyBorder="1" applyAlignment="1" applyProtection="1">
      <alignment horizontal="center" vertical="center"/>
      <protection hidden="1"/>
    </xf>
    <xf numFmtId="0" fontId="13" fillId="2" borderId="59" xfId="0" applyFont="1" applyFill="1" applyBorder="1" applyAlignment="1" applyProtection="1">
      <alignment horizontal="center" vertical="center"/>
      <protection hidden="1"/>
    </xf>
    <xf numFmtId="0" fontId="13" fillId="2" borderId="57" xfId="0" applyFont="1" applyFill="1" applyBorder="1" applyAlignment="1" applyProtection="1">
      <alignment horizontal="center" vertical="center" shrinkToFit="1"/>
      <protection hidden="1"/>
    </xf>
    <xf numFmtId="0" fontId="7" fillId="2" borderId="50" xfId="0" quotePrefix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4" xfId="0" quotePrefix="1" applyFont="1" applyFill="1" applyBorder="1" applyAlignment="1" applyProtection="1">
      <alignment horizontal="center" vertical="center"/>
      <protection hidden="1"/>
    </xf>
    <xf numFmtId="0" fontId="7" fillId="2" borderId="5" xfId="0" quotePrefix="1" applyFont="1" applyFill="1" applyBorder="1" applyAlignment="1" applyProtection="1">
      <alignment horizontal="center" vertical="center"/>
      <protection hidden="1"/>
    </xf>
    <xf numFmtId="0" fontId="7" fillId="2" borderId="6" xfId="0" quotePrefix="1" applyFont="1" applyFill="1" applyBorder="1" applyAlignment="1" applyProtection="1">
      <alignment horizontal="center" vertical="center"/>
      <protection hidden="1"/>
    </xf>
    <xf numFmtId="0" fontId="21" fillId="2" borderId="6" xfId="0" quotePrefix="1" applyFont="1" applyFill="1" applyBorder="1" applyAlignment="1" applyProtection="1">
      <alignment horizontal="center" vertical="center"/>
      <protection hidden="1"/>
    </xf>
    <xf numFmtId="0" fontId="21" fillId="2" borderId="4" xfId="0" quotePrefix="1" applyFont="1" applyFill="1" applyBorder="1" applyAlignment="1" applyProtection="1">
      <alignment horizontal="center" vertical="center"/>
      <protection hidden="1"/>
    </xf>
    <xf numFmtId="0" fontId="21" fillId="2" borderId="5" xfId="0" quotePrefix="1" applyFont="1" applyFill="1" applyBorder="1" applyAlignment="1" applyProtection="1">
      <alignment horizontal="center" vertical="center"/>
      <protection hidden="1"/>
    </xf>
    <xf numFmtId="0" fontId="3" fillId="2" borderId="37" xfId="0" applyFont="1" applyFill="1" applyBorder="1" applyAlignment="1" applyProtection="1">
      <alignment horizontal="center" vertical="center" shrinkToFit="1"/>
      <protection hidden="1"/>
    </xf>
    <xf numFmtId="0" fontId="3" fillId="2" borderId="58" xfId="0" applyFont="1" applyFill="1" applyBorder="1" applyAlignment="1" applyProtection="1">
      <alignment horizontal="center" vertical="center" shrinkToFit="1"/>
      <protection hidden="1"/>
    </xf>
    <xf numFmtId="0" fontId="3" fillId="2" borderId="59" xfId="0" applyFont="1" applyFill="1" applyBorder="1" applyAlignment="1" applyProtection="1">
      <alignment horizontal="center" vertical="center" shrinkToFit="1"/>
      <protection hidden="1"/>
    </xf>
    <xf numFmtId="0" fontId="3" fillId="2" borderId="57" xfId="0" applyFont="1" applyFill="1" applyBorder="1" applyAlignment="1" applyProtection="1">
      <alignment horizontal="center" vertical="center" shrinkToFit="1"/>
      <protection hidden="1"/>
    </xf>
    <xf numFmtId="0" fontId="25" fillId="2" borderId="6" xfId="0" quotePrefix="1" applyFont="1" applyFill="1" applyBorder="1" applyAlignment="1" applyProtection="1">
      <alignment horizontal="center" vertical="center"/>
      <protection hidden="1"/>
    </xf>
    <xf numFmtId="0" fontId="25" fillId="2" borderId="4" xfId="0" quotePrefix="1" applyFont="1" applyFill="1" applyBorder="1" applyAlignment="1" applyProtection="1">
      <alignment horizontal="center" vertical="center"/>
      <protection hidden="1"/>
    </xf>
    <xf numFmtId="0" fontId="25" fillId="2" borderId="20" xfId="0" quotePrefix="1" applyFont="1" applyFill="1" applyBorder="1" applyAlignment="1" applyProtection="1">
      <alignment horizontal="center" vertical="center"/>
      <protection hidden="1"/>
    </xf>
    <xf numFmtId="0" fontId="7" fillId="2" borderId="46" xfId="0" quotePrefix="1" applyFont="1" applyFill="1" applyBorder="1" applyAlignment="1" applyProtection="1">
      <alignment horizontal="center" vertical="center"/>
      <protection hidden="1"/>
    </xf>
    <xf numFmtId="0" fontId="7" fillId="2" borderId="10" xfId="0" quotePrefix="1" applyFont="1" applyFill="1" applyBorder="1" applyAlignment="1" applyProtection="1">
      <alignment horizontal="center" vertical="center"/>
      <protection hidden="1"/>
    </xf>
    <xf numFmtId="0" fontId="7" fillId="2" borderId="45" xfId="0" quotePrefix="1" applyFont="1" applyFill="1" applyBorder="1" applyAlignment="1" applyProtection="1">
      <alignment horizontal="center" vertical="center"/>
      <protection hidden="1"/>
    </xf>
    <xf numFmtId="0" fontId="7" fillId="2" borderId="16" xfId="0" quotePrefix="1" applyFont="1" applyFill="1" applyBorder="1" applyAlignment="1" applyProtection="1">
      <alignment horizontal="center" vertical="center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0" fontId="21" fillId="2" borderId="45" xfId="0" quotePrefix="1" applyFont="1" applyFill="1" applyBorder="1" applyAlignment="1" applyProtection="1">
      <alignment horizontal="center" vertical="center"/>
      <protection hidden="1"/>
    </xf>
    <xf numFmtId="0" fontId="21" fillId="2" borderId="16" xfId="0" quotePrefix="1" applyFont="1" applyFill="1" applyBorder="1" applyAlignment="1" applyProtection="1">
      <alignment horizontal="center" vertical="center"/>
      <protection hidden="1"/>
    </xf>
    <xf numFmtId="0" fontId="21" fillId="2" borderId="11" xfId="0" quotePrefix="1" applyFont="1" applyFill="1" applyBorder="1" applyAlignment="1" applyProtection="1">
      <alignment horizontal="center" vertical="center"/>
      <protection hidden="1"/>
    </xf>
    <xf numFmtId="0" fontId="17" fillId="2" borderId="45" xfId="0" quotePrefix="1" applyFont="1" applyFill="1" applyBorder="1" applyAlignment="1" applyProtection="1">
      <alignment horizontal="center" vertical="center"/>
      <protection hidden="1"/>
    </xf>
    <xf numFmtId="0" fontId="17" fillId="2" borderId="11" xfId="0" quotePrefix="1" applyFont="1" applyFill="1" applyBorder="1" applyAlignment="1" applyProtection="1">
      <alignment horizontal="center" vertical="center"/>
      <protection hidden="1"/>
    </xf>
    <xf numFmtId="0" fontId="17" fillId="2" borderId="10" xfId="0" quotePrefix="1" applyFont="1" applyFill="1" applyBorder="1" applyAlignment="1" applyProtection="1">
      <alignment horizontal="center" vertical="center"/>
      <protection hidden="1"/>
    </xf>
    <xf numFmtId="0" fontId="17" fillId="2" borderId="16" xfId="0" quotePrefix="1" applyFont="1" applyFill="1" applyBorder="1" applyAlignment="1" applyProtection="1">
      <alignment horizontal="center" vertical="center"/>
      <protection hidden="1"/>
    </xf>
    <xf numFmtId="0" fontId="7" fillId="2" borderId="45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17" fillId="2" borderId="46" xfId="0" quotePrefix="1" applyFont="1" applyFill="1" applyBorder="1" applyAlignment="1" applyProtection="1">
      <alignment horizontal="center" vertical="center"/>
      <protection hidden="1"/>
    </xf>
    <xf numFmtId="0" fontId="17" fillId="2" borderId="45" xfId="0" applyFont="1" applyFill="1" applyBorder="1" applyAlignment="1" applyProtection="1">
      <alignment horizontal="center" vertical="center"/>
      <protection hidden="1"/>
    </xf>
    <xf numFmtId="0" fontId="17" fillId="2" borderId="11" xfId="0" applyFont="1" applyFill="1" applyBorder="1" applyAlignment="1" applyProtection="1">
      <alignment horizontal="center" vertical="center"/>
      <protection hidden="1"/>
    </xf>
    <xf numFmtId="0" fontId="3" fillId="2" borderId="53" xfId="0" quotePrefix="1" applyFont="1" applyFill="1" applyBorder="1" applyAlignment="1" applyProtection="1">
      <alignment horizontal="center" vertical="center" shrinkToFit="1"/>
      <protection hidden="1"/>
    </xf>
    <xf numFmtId="0" fontId="3" fillId="2" borderId="54" xfId="0" quotePrefix="1" applyFont="1" applyFill="1" applyBorder="1" applyAlignment="1" applyProtection="1">
      <alignment horizontal="center" vertical="center" shrinkToFit="1"/>
      <protection hidden="1"/>
    </xf>
    <xf numFmtId="0" fontId="3" fillId="2" borderId="55" xfId="0" quotePrefix="1" applyFont="1" applyFill="1" applyBorder="1" applyAlignment="1" applyProtection="1">
      <alignment horizontal="center" vertical="center" shrinkToFit="1"/>
      <protection hidden="1"/>
    </xf>
    <xf numFmtId="0" fontId="3" fillId="2" borderId="56" xfId="0" quotePrefix="1" applyFont="1" applyFill="1" applyBorder="1" applyAlignment="1" applyProtection="1">
      <alignment horizontal="center" vertical="center"/>
      <protection hidden="1"/>
    </xf>
    <xf numFmtId="0" fontId="3" fillId="2" borderId="54" xfId="0" quotePrefix="1" applyFont="1" applyFill="1" applyBorder="1" applyAlignment="1" applyProtection="1">
      <alignment horizontal="center" vertical="center"/>
      <protection hidden="1"/>
    </xf>
    <xf numFmtId="0" fontId="3" fillId="2" borderId="51" xfId="0" quotePrefix="1" applyFont="1" applyFill="1" applyBorder="1" applyAlignment="1" applyProtection="1">
      <alignment horizontal="center" vertical="center"/>
      <protection hidden="1"/>
    </xf>
    <xf numFmtId="0" fontId="3" fillId="2" borderId="52" xfId="0" quotePrefix="1" applyFont="1" applyFill="1" applyBorder="1" applyAlignment="1" applyProtection="1">
      <alignment horizontal="center" vertical="center"/>
      <protection hidden="1"/>
    </xf>
    <xf numFmtId="0" fontId="13" fillId="2" borderId="53" xfId="0" quotePrefix="1" applyFont="1" applyFill="1" applyBorder="1" applyAlignment="1" applyProtection="1">
      <alignment horizontal="center" vertical="center" shrinkToFit="1"/>
      <protection hidden="1"/>
    </xf>
    <xf numFmtId="0" fontId="13" fillId="2" borderId="54" xfId="0" quotePrefix="1" applyFont="1" applyFill="1" applyBorder="1" applyAlignment="1" applyProtection="1">
      <alignment horizontal="center" vertical="center" shrinkToFit="1"/>
      <protection hidden="1"/>
    </xf>
    <xf numFmtId="0" fontId="13" fillId="2" borderId="55" xfId="0" quotePrefix="1" applyFont="1" applyFill="1" applyBorder="1" applyAlignment="1" applyProtection="1">
      <alignment horizontal="center" vertical="center" shrinkToFit="1"/>
      <protection hidden="1"/>
    </xf>
    <xf numFmtId="0" fontId="13" fillId="2" borderId="56" xfId="0" quotePrefix="1" applyFont="1" applyFill="1" applyBorder="1" applyAlignment="1" applyProtection="1">
      <alignment horizontal="center" vertical="center"/>
      <protection hidden="1"/>
    </xf>
    <xf numFmtId="0" fontId="13" fillId="2" borderId="54" xfId="0" quotePrefix="1" applyFont="1" applyFill="1" applyBorder="1" applyAlignment="1" applyProtection="1">
      <alignment horizontal="center" vertical="center"/>
      <protection hidden="1"/>
    </xf>
    <xf numFmtId="0" fontId="13" fillId="2" borderId="51" xfId="0" quotePrefix="1" applyFont="1" applyFill="1" applyBorder="1" applyAlignment="1" applyProtection="1">
      <alignment horizontal="center" vertical="center"/>
      <protection hidden="1"/>
    </xf>
    <xf numFmtId="0" fontId="13" fillId="2" borderId="52" xfId="0" quotePrefix="1" applyFont="1" applyFill="1" applyBorder="1" applyAlignment="1" applyProtection="1">
      <alignment horizontal="center" vertical="center"/>
      <protection hidden="1"/>
    </xf>
    <xf numFmtId="0" fontId="21" fillId="2" borderId="12" xfId="0" quotePrefix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21" fillId="2" borderId="0" xfId="0" quotePrefix="1" applyFont="1" applyFill="1" applyBorder="1" applyAlignment="1" applyProtection="1">
      <alignment horizontal="center" vertical="center"/>
      <protection hidden="1"/>
    </xf>
    <xf numFmtId="0" fontId="21" fillId="2" borderId="19" xfId="0" applyFont="1" applyFill="1" applyBorder="1" applyAlignment="1" applyProtection="1">
      <alignment horizontal="center" vertical="center"/>
      <protection hidden="1"/>
    </xf>
    <xf numFmtId="0" fontId="22" fillId="2" borderId="18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19" xfId="0" applyFont="1" applyFill="1" applyBorder="1" applyAlignment="1" applyProtection="1">
      <alignment horizontal="center" vertical="center" shrinkToFit="1"/>
      <protection hidden="1"/>
    </xf>
    <xf numFmtId="0" fontId="8" fillId="2" borderId="50" xfId="0" quotePrefix="1" applyFont="1" applyFill="1" applyBorder="1" applyAlignment="1" applyProtection="1">
      <alignment horizontal="left" vertical="center" shrinkToFit="1"/>
      <protection hidden="1"/>
    </xf>
    <xf numFmtId="0" fontId="8" fillId="2" borderId="4" xfId="0" quotePrefix="1" applyFont="1" applyFill="1" applyBorder="1" applyAlignment="1" applyProtection="1">
      <alignment horizontal="left" vertical="center" shrinkToFit="1"/>
      <protection hidden="1"/>
    </xf>
    <xf numFmtId="0" fontId="8" fillId="2" borderId="4" xfId="0" quotePrefix="1" applyFont="1" applyFill="1" applyBorder="1" applyAlignment="1" applyProtection="1">
      <alignment horizontal="right" vertical="center" shrinkToFit="1"/>
      <protection hidden="1"/>
    </xf>
    <xf numFmtId="0" fontId="8" fillId="2" borderId="5" xfId="0" quotePrefix="1" applyFont="1" applyFill="1" applyBorder="1" applyAlignment="1" applyProtection="1">
      <alignment horizontal="right" vertical="center" shrinkToFit="1"/>
      <protection hidden="1"/>
    </xf>
    <xf numFmtId="0" fontId="3" fillId="2" borderId="6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5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18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19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45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11" xfId="0" quotePrefix="1" applyFont="1" applyFill="1" applyBorder="1" applyAlignment="1" applyProtection="1">
      <alignment horizontal="center" vertical="center" textRotation="255"/>
      <protection hidden="1"/>
    </xf>
    <xf numFmtId="0" fontId="8" fillId="2" borderId="4" xfId="0" quotePrefix="1" applyFont="1" applyFill="1" applyBorder="1" applyAlignment="1" applyProtection="1">
      <alignment horizontal="right" vertical="center"/>
      <protection hidden="1"/>
    </xf>
    <xf numFmtId="0" fontId="8" fillId="2" borderId="5" xfId="0" quotePrefix="1" applyFont="1" applyFill="1" applyBorder="1" applyAlignment="1" applyProtection="1">
      <alignment horizontal="right" vertical="center"/>
      <protection hidden="1"/>
    </xf>
    <xf numFmtId="0" fontId="3" fillId="2" borderId="47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48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10" xfId="0" quotePrefix="1" applyFont="1" applyFill="1" applyBorder="1" applyAlignment="1" applyProtection="1">
      <alignment horizontal="center" vertical="center" textRotation="255"/>
      <protection hidden="1"/>
    </xf>
    <xf numFmtId="0" fontId="8" fillId="2" borderId="6" xfId="0" quotePrefix="1" applyFont="1" applyFill="1" applyBorder="1" applyAlignment="1" applyProtection="1">
      <alignment horizontal="left" vertical="center" shrinkToFit="1"/>
      <protection hidden="1"/>
    </xf>
    <xf numFmtId="0" fontId="22" fillId="2" borderId="18" xfId="0" quotePrefix="1" applyFont="1" applyFill="1" applyBorder="1" applyAlignment="1" applyProtection="1">
      <alignment horizontal="center" vertical="center" shrinkToFit="1"/>
      <protection hidden="1"/>
    </xf>
    <xf numFmtId="0" fontId="22" fillId="2" borderId="0" xfId="0" quotePrefix="1" applyFont="1" applyFill="1" applyBorder="1" applyAlignment="1" applyProtection="1">
      <alignment horizontal="center" vertical="center" shrinkToFit="1"/>
      <protection hidden="1"/>
    </xf>
    <xf numFmtId="0" fontId="18" fillId="2" borderId="6" xfId="0" quotePrefix="1" applyFont="1" applyFill="1" applyBorder="1" applyAlignment="1" applyProtection="1">
      <alignment horizontal="center" vertical="center" textRotation="255" wrapText="1" shrinkToFit="1"/>
      <protection hidden="1"/>
    </xf>
    <xf numFmtId="0" fontId="18" fillId="2" borderId="4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20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18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0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13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45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16" xfId="0" quotePrefix="1" applyFont="1" applyFill="1" applyBorder="1" applyAlignment="1" applyProtection="1">
      <alignment horizontal="center" vertical="center" textRotation="255" shrinkToFit="1"/>
      <protection hidden="1"/>
    </xf>
    <xf numFmtId="0" fontId="18" fillId="2" borderId="49" xfId="0" quotePrefix="1" applyFont="1" applyFill="1" applyBorder="1" applyAlignment="1" applyProtection="1">
      <alignment horizontal="center" vertical="center" textRotation="255" shrinkToFit="1"/>
      <protection hidden="1"/>
    </xf>
    <xf numFmtId="0" fontId="22" fillId="2" borderId="19" xfId="0" quotePrefix="1" applyFont="1" applyFill="1" applyBorder="1" applyAlignment="1" applyProtection="1">
      <alignment horizontal="center" vertical="center" shrinkToFit="1"/>
      <protection hidden="1"/>
    </xf>
    <xf numFmtId="0" fontId="18" fillId="2" borderId="50" xfId="0" quotePrefix="1" applyFont="1" applyFill="1" applyBorder="1" applyAlignment="1" applyProtection="1">
      <alignment horizontal="left" vertical="center" shrinkToFit="1"/>
      <protection hidden="1"/>
    </xf>
    <xf numFmtId="0" fontId="18" fillId="2" borderId="4" xfId="0" quotePrefix="1" applyFont="1" applyFill="1" applyBorder="1" applyAlignment="1" applyProtection="1">
      <alignment horizontal="left" vertical="center" shrinkToFit="1"/>
      <protection hidden="1"/>
    </xf>
    <xf numFmtId="0" fontId="18" fillId="2" borderId="4" xfId="0" quotePrefix="1" applyFont="1" applyFill="1" applyBorder="1" applyAlignment="1" applyProtection="1">
      <alignment horizontal="right" vertical="center" shrinkToFit="1"/>
      <protection hidden="1"/>
    </xf>
    <xf numFmtId="0" fontId="18" fillId="2" borderId="5" xfId="0" quotePrefix="1" applyFont="1" applyFill="1" applyBorder="1" applyAlignment="1" applyProtection="1">
      <alignment horizontal="right" vertical="center" shrinkToFit="1"/>
      <protection hidden="1"/>
    </xf>
    <xf numFmtId="0" fontId="8" fillId="2" borderId="6" xfId="0" quotePrefix="1" applyFont="1" applyFill="1" applyBorder="1" applyAlignment="1" applyProtection="1">
      <alignment horizontal="center" vertical="center" textRotation="255" wrapText="1" shrinkToFit="1"/>
      <protection hidden="1"/>
    </xf>
    <xf numFmtId="0" fontId="8" fillId="2" borderId="4" xfId="0" quotePrefix="1" applyFont="1" applyFill="1" applyBorder="1" applyAlignment="1" applyProtection="1">
      <alignment horizontal="center" vertical="center" textRotation="255" shrinkToFit="1"/>
      <protection hidden="1"/>
    </xf>
    <xf numFmtId="0" fontId="8" fillId="2" borderId="20" xfId="0" quotePrefix="1" applyFont="1" applyFill="1" applyBorder="1" applyAlignment="1" applyProtection="1">
      <alignment horizontal="center" vertical="center" textRotation="255" shrinkToFit="1"/>
      <protection hidden="1"/>
    </xf>
    <xf numFmtId="0" fontId="8" fillId="2" borderId="18" xfId="0" quotePrefix="1" applyFont="1" applyFill="1" applyBorder="1" applyAlignment="1" applyProtection="1">
      <alignment horizontal="center" vertical="center" textRotation="255" shrinkToFit="1"/>
      <protection hidden="1"/>
    </xf>
    <xf numFmtId="0" fontId="8" fillId="2" borderId="0" xfId="0" quotePrefix="1" applyFont="1" applyFill="1" applyBorder="1" applyAlignment="1" applyProtection="1">
      <alignment horizontal="center" vertical="center" textRotation="255" shrinkToFit="1"/>
      <protection hidden="1"/>
    </xf>
    <xf numFmtId="0" fontId="8" fillId="2" borderId="13" xfId="0" quotePrefix="1" applyFont="1" applyFill="1" applyBorder="1" applyAlignment="1" applyProtection="1">
      <alignment horizontal="center" vertical="center" textRotation="255" shrinkToFit="1"/>
      <protection hidden="1"/>
    </xf>
    <xf numFmtId="0" fontId="8" fillId="2" borderId="45" xfId="0" quotePrefix="1" applyFont="1" applyFill="1" applyBorder="1" applyAlignment="1" applyProtection="1">
      <alignment horizontal="center" vertical="center" textRotation="255" shrinkToFit="1"/>
      <protection hidden="1"/>
    </xf>
    <xf numFmtId="0" fontId="8" fillId="2" borderId="16" xfId="0" quotePrefix="1" applyFont="1" applyFill="1" applyBorder="1" applyAlignment="1" applyProtection="1">
      <alignment horizontal="center" vertical="center" textRotation="255" shrinkToFit="1"/>
      <protection hidden="1"/>
    </xf>
    <xf numFmtId="0" fontId="8" fillId="2" borderId="49" xfId="0" quotePrefix="1" applyFont="1" applyFill="1" applyBorder="1" applyAlignment="1" applyProtection="1">
      <alignment horizontal="center" vertical="center" textRotation="255" shrinkToFit="1"/>
      <protection hidden="1"/>
    </xf>
    <xf numFmtId="0" fontId="7" fillId="2" borderId="46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4" fillId="2" borderId="45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17" fillId="2" borderId="46" xfId="0" applyFont="1" applyFill="1" applyBorder="1" applyAlignment="1" applyProtection="1">
      <alignment horizontal="center" vertical="center"/>
      <protection hidden="1"/>
    </xf>
    <xf numFmtId="0" fontId="17" fillId="2" borderId="10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distributed" vertical="center"/>
      <protection hidden="1"/>
    </xf>
    <xf numFmtId="0" fontId="5" fillId="2" borderId="0" xfId="0" applyFont="1" applyFill="1" applyBorder="1" applyAlignment="1" applyProtection="1">
      <alignment horizontal="distributed" vertical="center"/>
      <protection hidden="1"/>
    </xf>
    <xf numFmtId="0" fontId="5" fillId="2" borderId="19" xfId="0" applyFont="1" applyFill="1" applyBorder="1" applyAlignment="1" applyProtection="1">
      <alignment horizontal="distributed" vertical="center"/>
      <protection hidden="1"/>
    </xf>
    <xf numFmtId="0" fontId="5" fillId="2" borderId="1" xfId="0" applyFont="1" applyFill="1" applyBorder="1" applyAlignment="1" applyProtection="1">
      <alignment horizontal="distributed" vertical="center"/>
      <protection hidden="1"/>
    </xf>
    <xf numFmtId="0" fontId="5" fillId="2" borderId="3" xfId="0" applyFont="1" applyFill="1" applyBorder="1" applyAlignment="1" applyProtection="1">
      <alignment horizontal="distributed" vertical="center"/>
      <protection hidden="1"/>
    </xf>
    <xf numFmtId="0" fontId="5" fillId="2" borderId="27" xfId="0" applyFont="1" applyFill="1" applyBorder="1" applyAlignment="1" applyProtection="1">
      <alignment horizontal="distributed" vertical="center"/>
      <protection hidden="1"/>
    </xf>
    <xf numFmtId="0" fontId="4" fillId="2" borderId="18" xfId="0" quotePrefix="1" applyFont="1" applyFill="1" applyBorder="1" applyAlignment="1" applyProtection="1">
      <alignment horizontal="center" vertical="center"/>
      <protection hidden="1"/>
    </xf>
    <xf numFmtId="0" fontId="4" fillId="2" borderId="0" xfId="0" quotePrefix="1" applyFont="1" applyFill="1" applyBorder="1" applyAlignment="1" applyProtection="1">
      <alignment horizontal="center" vertical="center"/>
      <protection hidden="1"/>
    </xf>
    <xf numFmtId="0" fontId="4" fillId="2" borderId="1" xfId="0" quotePrefix="1" applyFont="1" applyFill="1" applyBorder="1" applyAlignment="1" applyProtection="1">
      <alignment horizontal="center" vertical="center"/>
      <protection hidden="1"/>
    </xf>
    <xf numFmtId="0" fontId="4" fillId="2" borderId="3" xfId="0" quotePrefix="1" applyFont="1" applyFill="1" applyBorder="1" applyAlignment="1" applyProtection="1">
      <alignment horizontal="center" vertical="center"/>
      <protection hidden="1"/>
    </xf>
    <xf numFmtId="0" fontId="8" fillId="2" borderId="42" xfId="0" applyFont="1" applyFill="1" applyBorder="1" applyAlignment="1" applyProtection="1">
      <alignment horizontal="right" vertical="center"/>
      <protection hidden="1"/>
    </xf>
    <xf numFmtId="0" fontId="8" fillId="2" borderId="43" xfId="0" applyFont="1" applyFill="1" applyBorder="1" applyAlignment="1" applyProtection="1">
      <alignment horizontal="right" vertical="center"/>
      <protection hidden="1"/>
    </xf>
    <xf numFmtId="0" fontId="8" fillId="2" borderId="41" xfId="0" applyFont="1" applyFill="1" applyBorder="1" applyAlignment="1" applyProtection="1">
      <alignment horizontal="right" vertical="center"/>
      <protection hidden="1"/>
    </xf>
    <xf numFmtId="0" fontId="8" fillId="2" borderId="40" xfId="0" quotePrefix="1" applyFont="1" applyFill="1" applyBorder="1" applyAlignment="1" applyProtection="1">
      <alignment horizontal="right" vertical="center" textRotation="255"/>
      <protection hidden="1"/>
    </xf>
    <xf numFmtId="0" fontId="8" fillId="2" borderId="44" xfId="0" quotePrefix="1" applyFont="1" applyFill="1" applyBorder="1" applyAlignment="1" applyProtection="1">
      <alignment horizontal="right" vertical="center" textRotation="255"/>
      <protection hidden="1"/>
    </xf>
    <xf numFmtId="0" fontId="8" fillId="2" borderId="12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8" fillId="2" borderId="35" xfId="0" applyFont="1" applyFill="1" applyBorder="1" applyAlignment="1" applyProtection="1">
      <alignment horizontal="right" vertical="center"/>
      <protection hidden="1"/>
    </xf>
    <xf numFmtId="0" fontId="8" fillId="2" borderId="7" xfId="0" applyFont="1" applyFill="1" applyBorder="1" applyAlignment="1" applyProtection="1">
      <alignment horizontal="right" vertical="center"/>
      <protection hidden="1"/>
    </xf>
    <xf numFmtId="0" fontId="8" fillId="2" borderId="13" xfId="0" applyFont="1" applyFill="1" applyBorder="1" applyAlignment="1" applyProtection="1">
      <alignment horizontal="right" vertical="center"/>
      <protection hidden="1"/>
    </xf>
    <xf numFmtId="0" fontId="8" fillId="2" borderId="0" xfId="0" quotePrefix="1" applyFont="1" applyFill="1" applyBorder="1" applyAlignment="1" applyProtection="1">
      <alignment horizontal="right" vertical="center" textRotation="255"/>
      <protection hidden="1"/>
    </xf>
    <xf numFmtId="0" fontId="8" fillId="2" borderId="35" xfId="0" quotePrefix="1" applyFont="1" applyFill="1" applyBorder="1" applyAlignment="1" applyProtection="1">
      <alignment horizontal="right" vertical="center" textRotation="255"/>
      <protection hidden="1"/>
    </xf>
    <xf numFmtId="0" fontId="8" fillId="2" borderId="41" xfId="0" quotePrefix="1" applyFont="1" applyFill="1" applyBorder="1" applyAlignment="1" applyProtection="1">
      <alignment horizontal="right" vertical="center" textRotation="255"/>
      <protection hidden="1"/>
    </xf>
    <xf numFmtId="0" fontId="19" fillId="2" borderId="18" xfId="0" applyFont="1" applyFill="1" applyBorder="1" applyAlignment="1" applyProtection="1">
      <alignment horizontal="distributed" vertical="center"/>
      <protection hidden="1"/>
    </xf>
    <xf numFmtId="0" fontId="19" fillId="2" borderId="0" xfId="0" applyFont="1" applyFill="1" applyBorder="1" applyAlignment="1" applyProtection="1">
      <alignment horizontal="distributed" vertical="center"/>
      <protection hidden="1"/>
    </xf>
    <xf numFmtId="0" fontId="19" fillId="2" borderId="19" xfId="0" applyFont="1" applyFill="1" applyBorder="1" applyAlignment="1" applyProtection="1">
      <alignment horizontal="distributed" vertical="center"/>
      <protection hidden="1"/>
    </xf>
    <xf numFmtId="0" fontId="19" fillId="2" borderId="1" xfId="0" applyFont="1" applyFill="1" applyBorder="1" applyAlignment="1" applyProtection="1">
      <alignment horizontal="distributed" vertical="center"/>
      <protection hidden="1"/>
    </xf>
    <xf numFmtId="0" fontId="19" fillId="2" borderId="3" xfId="0" applyFont="1" applyFill="1" applyBorder="1" applyAlignment="1" applyProtection="1">
      <alignment horizontal="distributed" vertical="center"/>
      <protection hidden="1"/>
    </xf>
    <xf numFmtId="0" fontId="19" fillId="2" borderId="27" xfId="0" applyFont="1" applyFill="1" applyBorder="1" applyAlignment="1" applyProtection="1">
      <alignment horizontal="distributed" vertical="center"/>
      <protection hidden="1"/>
    </xf>
    <xf numFmtId="0" fontId="12" fillId="2" borderId="18" xfId="0" quotePrefix="1" applyFont="1" applyFill="1" applyBorder="1" applyAlignment="1" applyProtection="1">
      <alignment horizontal="center" vertical="center"/>
      <protection hidden="1"/>
    </xf>
    <xf numFmtId="0" fontId="12" fillId="2" borderId="0" xfId="0" quotePrefix="1" applyFont="1" applyFill="1" applyBorder="1" applyAlignment="1" applyProtection="1">
      <alignment horizontal="center" vertical="center"/>
      <protection hidden="1"/>
    </xf>
    <xf numFmtId="0" fontId="12" fillId="2" borderId="1" xfId="0" quotePrefix="1" applyFont="1" applyFill="1" applyBorder="1" applyAlignment="1" applyProtection="1">
      <alignment horizontal="center" vertical="center"/>
      <protection hidden="1"/>
    </xf>
    <xf numFmtId="0" fontId="12" fillId="2" borderId="3" xfId="0" quotePrefix="1" applyFont="1" applyFill="1" applyBorder="1" applyAlignment="1" applyProtection="1">
      <alignment horizontal="center" vertical="center"/>
      <protection hidden="1"/>
    </xf>
    <xf numFmtId="176" fontId="7" fillId="2" borderId="3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36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21" xfId="0" quotePrefix="1" applyNumberFormat="1" applyFont="1" applyFill="1" applyBorder="1" applyAlignment="1" applyProtection="1">
      <alignment horizontal="center" vertical="center"/>
      <protection hidden="1"/>
    </xf>
    <xf numFmtId="176" fontId="7" fillId="2" borderId="36" xfId="0" quotePrefix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36" xfId="0" applyFont="1" applyFill="1" applyBorder="1" applyAlignment="1" applyProtection="1">
      <alignment horizontal="center" vertical="center"/>
      <protection hidden="1"/>
    </xf>
    <xf numFmtId="176" fontId="7" fillId="2" borderId="21" xfId="0" applyNumberFormat="1" applyFont="1" applyFill="1" applyBorder="1" applyAlignment="1" applyProtection="1">
      <alignment horizontal="center" vertical="center"/>
      <protection hidden="1"/>
    </xf>
    <xf numFmtId="176" fontId="7" fillId="2" borderId="15" xfId="0" applyNumberFormat="1" applyFont="1" applyFill="1" applyBorder="1" applyAlignment="1" applyProtection="1">
      <alignment horizontal="center" vertical="center"/>
      <protection hidden="1"/>
    </xf>
    <xf numFmtId="176" fontId="7" fillId="2" borderId="14" xfId="0" quotePrefix="1" applyNumberFormat="1" applyFont="1" applyFill="1" applyBorder="1" applyAlignment="1" applyProtection="1">
      <alignment horizontal="center" vertical="center" textRotation="255"/>
      <protection hidden="1"/>
    </xf>
    <xf numFmtId="0" fontId="7" fillId="2" borderId="21" xfId="0" quotePrefix="1" applyFont="1" applyFill="1" applyBorder="1" applyAlignment="1" applyProtection="1">
      <alignment horizontal="center" vertical="center" textRotation="255"/>
      <protection hidden="1"/>
    </xf>
    <xf numFmtId="0" fontId="7" fillId="2" borderId="15" xfId="0" quotePrefix="1" applyFont="1" applyFill="1" applyBorder="1" applyAlignment="1" applyProtection="1">
      <alignment horizontal="center" vertical="center" textRotation="255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" xfId="0" quotePrefix="1" applyFont="1" applyFill="1" applyBorder="1" applyAlignment="1" applyProtection="1">
      <alignment horizontal="center" vertical="center" textRotation="255"/>
      <protection hidden="1"/>
    </xf>
    <xf numFmtId="0" fontId="7" fillId="2" borderId="36" xfId="0" quotePrefix="1" applyFont="1" applyFill="1" applyBorder="1" applyAlignment="1" applyProtection="1">
      <alignment horizontal="center" vertical="center" textRotation="255"/>
      <protection hidden="1"/>
    </xf>
    <xf numFmtId="176" fontId="7" fillId="2" borderId="14" xfId="0" applyNumberFormat="1" applyFont="1" applyFill="1" applyBorder="1" applyAlignment="1" applyProtection="1">
      <alignment horizontal="center" vertical="center"/>
      <protection hidden="1"/>
    </xf>
    <xf numFmtId="176" fontId="7" fillId="2" borderId="3" xfId="0" applyNumberFormat="1" applyFont="1" applyFill="1" applyBorder="1" applyAlignment="1" applyProtection="1">
      <alignment horizontal="center" vertical="center"/>
      <protection hidden="1"/>
    </xf>
    <xf numFmtId="176" fontId="7" fillId="2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21" xfId="0" quotePrefix="1" applyFont="1" applyFill="1" applyBorder="1" applyAlignment="1" applyProtection="1">
      <alignment horizontal="center" vertical="center"/>
      <protection hidden="1"/>
    </xf>
    <xf numFmtId="0" fontId="7" fillId="2" borderId="36" xfId="0" quotePrefix="1" applyFont="1" applyFill="1" applyBorder="1" applyAlignment="1" applyProtection="1">
      <alignment horizontal="center" vertical="center"/>
      <protection hidden="1"/>
    </xf>
    <xf numFmtId="176" fontId="7" fillId="2" borderId="39" xfId="0" quotePrefix="1" applyNumberFormat="1" applyFont="1" applyFill="1" applyBorder="1" applyAlignment="1" applyProtection="1">
      <alignment horizontal="center" vertical="center"/>
      <protection hidden="1"/>
    </xf>
    <xf numFmtId="176" fontId="7" fillId="2" borderId="38" xfId="0" quotePrefix="1" applyNumberFormat="1" applyFont="1" applyFill="1" applyBorder="1" applyAlignment="1" applyProtection="1">
      <alignment horizontal="center" vertical="center"/>
      <protection hidden="1"/>
    </xf>
    <xf numFmtId="0" fontId="3" fillId="2" borderId="21" xfId="0" quotePrefix="1" applyFont="1" applyFill="1" applyBorder="1" applyAlignment="1" applyProtection="1">
      <alignment horizontal="center" vertical="center" textRotation="255"/>
      <protection hidden="1"/>
    </xf>
    <xf numFmtId="0" fontId="3" fillId="2" borderId="15" xfId="0" quotePrefix="1" applyFont="1" applyFill="1" applyBorder="1" applyAlignment="1" applyProtection="1">
      <alignment horizontal="center" vertical="center" textRotation="255"/>
      <protection hidden="1"/>
    </xf>
    <xf numFmtId="176" fontId="7" fillId="2" borderId="39" xfId="0" applyNumberFormat="1" applyFont="1" applyFill="1" applyBorder="1" applyAlignment="1" applyProtection="1">
      <alignment horizontal="center" vertical="center"/>
      <protection hidden="1"/>
    </xf>
    <xf numFmtId="176" fontId="7" fillId="2" borderId="60" xfId="0" applyNumberFormat="1" applyFont="1" applyFill="1" applyBorder="1" applyAlignment="1" applyProtection="1">
      <alignment horizontal="center" vertical="center"/>
      <protection hidden="1"/>
    </xf>
    <xf numFmtId="176" fontId="7" fillId="2" borderId="37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38" xfId="0" quotePrefix="1" applyNumberFormat="1" applyFont="1" applyFill="1" applyBorder="1" applyAlignment="1" applyProtection="1">
      <alignment horizontal="center" vertical="center" textRotation="255"/>
      <protection hidden="1"/>
    </xf>
    <xf numFmtId="0" fontId="7" fillId="2" borderId="57" xfId="0" applyFont="1" applyFill="1" applyBorder="1" applyAlignment="1" applyProtection="1">
      <alignment horizontal="center" vertical="center"/>
      <protection hidden="1"/>
    </xf>
    <xf numFmtId="0" fontId="7" fillId="2" borderId="58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176" fontId="7" fillId="2" borderId="37" xfId="0" applyNumberFormat="1" applyFont="1" applyFill="1" applyBorder="1" applyAlignment="1" applyProtection="1">
      <alignment horizontal="center" vertical="center"/>
      <protection hidden="1"/>
    </xf>
    <xf numFmtId="176" fontId="7" fillId="2" borderId="58" xfId="0" applyNumberFormat="1" applyFont="1" applyFill="1" applyBorder="1" applyAlignment="1" applyProtection="1">
      <alignment horizontal="center" vertical="center"/>
      <protection hidden="1"/>
    </xf>
    <xf numFmtId="176" fontId="7" fillId="2" borderId="38" xfId="0" applyNumberFormat="1" applyFont="1" applyFill="1" applyBorder="1" applyAlignment="1" applyProtection="1">
      <alignment horizontal="center" vertical="center"/>
      <protection hidden="1"/>
    </xf>
    <xf numFmtId="0" fontId="7" fillId="2" borderId="64" xfId="0" quotePrefix="1" applyFont="1" applyFill="1" applyBorder="1" applyAlignment="1" applyProtection="1">
      <alignment horizontal="center" vertical="center" textRotation="255"/>
      <protection hidden="1"/>
    </xf>
    <xf numFmtId="0" fontId="7" fillId="2" borderId="65" xfId="0" quotePrefix="1" applyFont="1" applyFill="1" applyBorder="1" applyAlignment="1" applyProtection="1">
      <alignment horizontal="center" vertical="center" textRotation="255"/>
      <protection hidden="1"/>
    </xf>
    <xf numFmtId="176" fontId="7" fillId="2" borderId="0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35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7" xfId="0" quotePrefix="1" applyNumberFormat="1" applyFont="1" applyFill="1" applyBorder="1" applyAlignment="1" applyProtection="1">
      <alignment horizontal="center" vertical="center"/>
      <protection hidden="1"/>
    </xf>
    <xf numFmtId="176" fontId="7" fillId="2" borderId="35" xfId="0" quotePrefix="1" applyNumberFormat="1" applyFont="1" applyFill="1" applyBorder="1" applyAlignment="1" applyProtection="1">
      <alignment horizontal="center" vertical="center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center" vertical="center"/>
      <protection hidden="1"/>
    </xf>
    <xf numFmtId="176" fontId="7" fillId="2" borderId="12" xfId="0" applyNumberFormat="1" applyFont="1" applyFill="1" applyBorder="1" applyAlignment="1" applyProtection="1">
      <alignment horizontal="center" vertical="center"/>
      <protection hidden="1"/>
    </xf>
    <xf numFmtId="176" fontId="7" fillId="2" borderId="0" xfId="0" applyNumberFormat="1" applyFont="1" applyFill="1" applyBorder="1" applyAlignment="1" applyProtection="1">
      <alignment horizontal="center" vertical="center"/>
      <protection hidden="1"/>
    </xf>
    <xf numFmtId="176" fontId="7" fillId="2" borderId="35" xfId="0" applyNumberFormat="1" applyFont="1" applyFill="1" applyBorder="1" applyAlignment="1" applyProtection="1">
      <alignment horizontal="center" vertical="center"/>
      <protection hidden="1"/>
    </xf>
    <xf numFmtId="0" fontId="19" fillId="2" borderId="32" xfId="0" applyFont="1" applyFill="1" applyBorder="1" applyAlignment="1" applyProtection="1">
      <alignment horizontal="distributed" vertical="center"/>
      <protection hidden="1"/>
    </xf>
    <xf numFmtId="0" fontId="19" fillId="2" borderId="30" xfId="0" applyFont="1" applyFill="1" applyBorder="1" applyAlignment="1" applyProtection="1">
      <alignment horizontal="distributed" vertical="center"/>
      <protection hidden="1"/>
    </xf>
    <xf numFmtId="0" fontId="19" fillId="2" borderId="33" xfId="0" applyFont="1" applyFill="1" applyBorder="1" applyAlignment="1" applyProtection="1">
      <alignment horizontal="distributed" vertical="center"/>
      <protection hidden="1"/>
    </xf>
    <xf numFmtId="0" fontId="12" fillId="2" borderId="34" xfId="0" quotePrefix="1" applyFont="1" applyFill="1" applyBorder="1" applyAlignment="1" applyProtection="1">
      <alignment horizontal="center" vertical="center"/>
      <protection hidden="1"/>
    </xf>
    <xf numFmtId="0" fontId="12" fillId="2" borderId="30" xfId="0" quotePrefix="1" applyFont="1" applyFill="1" applyBorder="1" applyAlignment="1" applyProtection="1">
      <alignment horizontal="center" vertical="center"/>
      <protection hidden="1"/>
    </xf>
    <xf numFmtId="0" fontId="7" fillId="2" borderId="34" xfId="0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24" xfId="0" quotePrefix="1" applyFont="1" applyFill="1" applyBorder="1" applyAlignment="1" applyProtection="1">
      <alignment horizontal="center" vertical="center" textRotation="255"/>
      <protection hidden="1"/>
    </xf>
    <xf numFmtId="0" fontId="7" fillId="2" borderId="29" xfId="0" quotePrefix="1" applyFont="1" applyFill="1" applyBorder="1" applyAlignment="1" applyProtection="1">
      <alignment horizontal="center" vertical="center" textRotation="255"/>
      <protection hidden="1"/>
    </xf>
    <xf numFmtId="176" fontId="7" fillId="2" borderId="32" xfId="0" applyNumberFormat="1" applyFont="1" applyFill="1" applyBorder="1" applyAlignment="1" applyProtection="1">
      <alignment horizontal="center" vertical="center"/>
      <protection hidden="1"/>
    </xf>
    <xf numFmtId="176" fontId="7" fillId="2" borderId="30" xfId="0" applyNumberFormat="1" applyFont="1" applyFill="1" applyBorder="1" applyAlignment="1" applyProtection="1">
      <alignment horizontal="center" vertical="center"/>
      <protection hidden="1"/>
    </xf>
    <xf numFmtId="176" fontId="7" fillId="2" borderId="31" xfId="0" applyNumberFormat="1" applyFont="1" applyFill="1" applyBorder="1" applyAlignment="1" applyProtection="1">
      <alignment horizontal="center" vertical="center"/>
      <protection hidden="1"/>
    </xf>
    <xf numFmtId="176" fontId="7" fillId="2" borderId="24" xfId="0" applyNumberFormat="1" applyFont="1" applyFill="1" applyBorder="1" applyAlignment="1" applyProtection="1">
      <alignment horizontal="center" vertical="center"/>
      <protection hidden="1"/>
    </xf>
    <xf numFmtId="176" fontId="7" fillId="2" borderId="64" xfId="0" quotePrefix="1" applyNumberFormat="1" applyFont="1" applyFill="1" applyBorder="1" applyAlignment="1" applyProtection="1">
      <alignment horizontal="center" vertical="center"/>
      <protection hidden="1"/>
    </xf>
    <xf numFmtId="176" fontId="7" fillId="2" borderId="68" xfId="0" quotePrefix="1" applyNumberFormat="1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distributed" vertical="center"/>
      <protection hidden="1"/>
    </xf>
    <xf numFmtId="0" fontId="5" fillId="2" borderId="30" xfId="0" applyFont="1" applyFill="1" applyBorder="1" applyAlignment="1" applyProtection="1">
      <alignment horizontal="distributed" vertical="center"/>
      <protection hidden="1"/>
    </xf>
    <xf numFmtId="0" fontId="5" fillId="2" borderId="33" xfId="0" applyFont="1" applyFill="1" applyBorder="1" applyAlignment="1" applyProtection="1">
      <alignment horizontal="distributed" vertical="center"/>
      <protection hidden="1"/>
    </xf>
    <xf numFmtId="0" fontId="4" fillId="2" borderId="34" xfId="0" quotePrefix="1" applyFont="1" applyFill="1" applyBorder="1" applyAlignment="1" applyProtection="1">
      <alignment horizontal="center" vertical="center"/>
      <protection hidden="1"/>
    </xf>
    <xf numFmtId="0" fontId="4" fillId="2" borderId="30" xfId="0" quotePrefix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center" vertical="center"/>
      <protection hidden="1"/>
    </xf>
    <xf numFmtId="0" fontId="7" fillId="2" borderId="24" xfId="0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0" fontId="7" fillId="2" borderId="30" xfId="0" quotePrefix="1" applyFont="1" applyFill="1" applyBorder="1" applyAlignment="1" applyProtection="1">
      <alignment horizontal="center" vertical="center" textRotation="255"/>
      <protection hidden="1"/>
    </xf>
    <xf numFmtId="0" fontId="7" fillId="2" borderId="31" xfId="0" quotePrefix="1" applyFont="1" applyFill="1" applyBorder="1" applyAlignment="1" applyProtection="1">
      <alignment horizontal="center" vertical="center" textRotation="255"/>
      <protection hidden="1"/>
    </xf>
    <xf numFmtId="0" fontId="7" fillId="2" borderId="24" xfId="0" quotePrefix="1" applyFont="1" applyFill="1" applyBorder="1" applyAlignment="1" applyProtection="1">
      <alignment horizontal="center" vertical="center"/>
      <protection hidden="1"/>
    </xf>
    <xf numFmtId="0" fontId="7" fillId="2" borderId="31" xfId="0" quotePrefix="1" applyFont="1" applyFill="1" applyBorder="1" applyAlignment="1" applyProtection="1">
      <alignment horizontal="center" vertical="center"/>
      <protection hidden="1"/>
    </xf>
    <xf numFmtId="0" fontId="7" fillId="2" borderId="66" xfId="0" applyFont="1" applyFill="1" applyBorder="1" applyAlignment="1" applyProtection="1">
      <alignment horizontal="center" vertical="center"/>
      <protection hidden="1"/>
    </xf>
    <xf numFmtId="0" fontId="7" fillId="2" borderId="67" xfId="0" applyFont="1" applyFill="1" applyBorder="1" applyAlignment="1" applyProtection="1">
      <alignment horizontal="center" vertical="center"/>
      <protection hidden="1"/>
    </xf>
    <xf numFmtId="0" fontId="7" fillId="2" borderId="68" xfId="0" applyFont="1" applyFill="1" applyBorder="1" applyAlignment="1" applyProtection="1">
      <alignment horizontal="center" vertical="center"/>
      <protection hidden="1"/>
    </xf>
    <xf numFmtId="176" fontId="7" fillId="2" borderId="69" xfId="0" applyNumberFormat="1" applyFont="1" applyFill="1" applyBorder="1" applyAlignment="1" applyProtection="1">
      <alignment horizontal="center" vertical="center"/>
      <protection hidden="1"/>
    </xf>
    <xf numFmtId="176" fontId="7" fillId="2" borderId="67" xfId="0" applyNumberFormat="1" applyFont="1" applyFill="1" applyBorder="1" applyAlignment="1" applyProtection="1">
      <alignment horizontal="center" vertical="center"/>
      <protection hidden="1"/>
    </xf>
    <xf numFmtId="176" fontId="7" fillId="2" borderId="68" xfId="0" applyNumberFormat="1" applyFont="1" applyFill="1" applyBorder="1" applyAlignment="1" applyProtection="1">
      <alignment horizontal="center" vertical="center"/>
      <protection hidden="1"/>
    </xf>
    <xf numFmtId="176" fontId="7" fillId="2" borderId="64" xfId="0" applyNumberFormat="1" applyFont="1" applyFill="1" applyBorder="1" applyAlignment="1" applyProtection="1">
      <alignment horizontal="center" vertical="center"/>
      <protection hidden="1"/>
    </xf>
    <xf numFmtId="176" fontId="7" fillId="2" borderId="65" xfId="0" applyNumberFormat="1" applyFont="1" applyFill="1" applyBorder="1" applyAlignment="1" applyProtection="1">
      <alignment horizontal="center" vertical="center"/>
      <protection hidden="1"/>
    </xf>
    <xf numFmtId="176" fontId="7" fillId="2" borderId="69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68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7" xfId="0" applyNumberFormat="1" applyFont="1" applyFill="1" applyBorder="1" applyAlignment="1" applyProtection="1">
      <alignment horizontal="center" vertical="center"/>
      <protection hidden="1"/>
    </xf>
    <xf numFmtId="176" fontId="7" fillId="2" borderId="13" xfId="0" applyNumberFormat="1" applyFont="1" applyFill="1" applyBorder="1" applyAlignment="1" applyProtection="1">
      <alignment horizontal="center" vertical="center"/>
      <protection hidden="1"/>
    </xf>
    <xf numFmtId="176" fontId="7" fillId="2" borderId="29" xfId="0" applyNumberFormat="1" applyFont="1" applyFill="1" applyBorder="1" applyAlignment="1" applyProtection="1">
      <alignment horizontal="center" vertical="center"/>
      <protection hidden="1"/>
    </xf>
    <xf numFmtId="176" fontId="7" fillId="2" borderId="32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31" xfId="0" quotePrefix="1" applyNumberFormat="1" applyFont="1" applyFill="1" applyBorder="1" applyAlignment="1" applyProtection="1">
      <alignment horizontal="center" vertical="center" textRotation="255"/>
      <protection hidden="1"/>
    </xf>
    <xf numFmtId="176" fontId="7" fillId="2" borderId="24" xfId="0" quotePrefix="1" applyNumberFormat="1" applyFont="1" applyFill="1" applyBorder="1" applyAlignment="1" applyProtection="1">
      <alignment horizontal="center" vertical="center"/>
      <protection hidden="1"/>
    </xf>
    <xf numFmtId="176" fontId="7" fillId="2" borderId="31" xfId="0" quotePrefix="1" applyNumberFormat="1" applyFont="1" applyFill="1" applyBorder="1" applyAlignment="1" applyProtection="1">
      <alignment horizontal="center" vertical="center"/>
      <protection hidden="1"/>
    </xf>
    <xf numFmtId="176" fontId="7" fillId="2" borderId="30" xfId="0" quotePrefix="1" applyNumberFormat="1" applyFont="1" applyFill="1" applyBorder="1" applyAlignment="1" applyProtection="1">
      <alignment horizontal="center" vertical="center" textRotation="255"/>
      <protection hidden="1"/>
    </xf>
    <xf numFmtId="0" fontId="9" fillId="2" borderId="0" xfId="0" applyFont="1" applyFill="1" applyAlignment="1" applyProtection="1">
      <alignment horizontal="right" vertical="center"/>
      <protection hidden="1"/>
    </xf>
    <xf numFmtId="0" fontId="9" fillId="2" borderId="19" xfId="0" applyFont="1" applyFill="1" applyBorder="1" applyAlignment="1" applyProtection="1">
      <alignment horizontal="right" vertical="center"/>
      <protection hidden="1"/>
    </xf>
    <xf numFmtId="0" fontId="19" fillId="2" borderId="2" xfId="0" applyFont="1" applyFill="1" applyBorder="1" applyAlignment="1" applyProtection="1">
      <alignment horizontal="center" vertical="center" textRotation="255"/>
      <protection hidden="1"/>
    </xf>
    <xf numFmtId="0" fontId="19" fillId="2" borderId="28" xfId="0" applyFont="1" applyFill="1" applyBorder="1" applyAlignment="1" applyProtection="1">
      <alignment horizontal="center" vertical="center" textRotation="255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7" fillId="2" borderId="28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58" fontId="19" fillId="2" borderId="1" xfId="0" applyNumberFormat="1" applyFont="1" applyFill="1" applyBorder="1" applyAlignment="1" applyProtection="1">
      <alignment horizontal="center" vertical="center"/>
      <protection hidden="1"/>
    </xf>
    <xf numFmtId="58" fontId="19" fillId="2" borderId="3" xfId="0" applyNumberFormat="1" applyFont="1" applyFill="1" applyBorder="1" applyAlignment="1" applyProtection="1">
      <alignment horizontal="center" vertical="center"/>
      <protection hidden="1"/>
    </xf>
    <xf numFmtId="0" fontId="19" fillId="2" borderId="28" xfId="0" applyFont="1" applyFill="1" applyBorder="1" applyAlignment="1" applyProtection="1">
      <alignment horizontal="center" vertical="center" shrinkToFit="1"/>
      <protection hidden="1"/>
    </xf>
    <xf numFmtId="0" fontId="18" fillId="2" borderId="6" xfId="0" applyFont="1" applyFill="1" applyBorder="1" applyAlignment="1" applyProtection="1">
      <alignment horizontal="center" vertical="center" shrinkToFit="1"/>
      <protection hidden="1"/>
    </xf>
    <xf numFmtId="0" fontId="17" fillId="2" borderId="4" xfId="0" applyFont="1" applyFill="1" applyBorder="1" applyAlignment="1" applyProtection="1">
      <alignment horizontal="center" vertical="center" shrinkToFit="1"/>
      <protection hidden="1"/>
    </xf>
    <xf numFmtId="0" fontId="17" fillId="2" borderId="5" xfId="0" applyFont="1" applyFill="1" applyBorder="1" applyAlignment="1" applyProtection="1">
      <alignment horizontal="center" vertical="center" shrinkToFi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58" fontId="24" fillId="2" borderId="1" xfId="0" applyNumberFormat="1" applyFont="1" applyFill="1" applyBorder="1" applyAlignment="1" applyProtection="1">
      <alignment horizontal="center" vertical="center"/>
      <protection hidden="1"/>
    </xf>
    <xf numFmtId="0" fontId="24" fillId="2" borderId="3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textRotation="255"/>
      <protection hidden="1"/>
    </xf>
    <xf numFmtId="0" fontId="5" fillId="2" borderId="28" xfId="0" applyFont="1" applyFill="1" applyBorder="1" applyAlignment="1" applyProtection="1">
      <alignment horizontal="center" vertical="center" textRotation="255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center" vertical="center" wrapText="1"/>
      <protection hidden="1"/>
    </xf>
    <xf numFmtId="0" fontId="23" fillId="2" borderId="0" xfId="0" applyFont="1" applyFill="1" applyAlignment="1" applyProtection="1">
      <alignment horizontal="center" vertical="center"/>
      <protection hidden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3</xdr:row>
      <xdr:rowOff>152400</xdr:rowOff>
    </xdr:from>
    <xdr:to>
      <xdr:col>35</xdr:col>
      <xdr:colOff>9525</xdr:colOff>
      <xdr:row>4</xdr:row>
      <xdr:rowOff>95250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81300" y="552450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76200</xdr:colOff>
      <xdr:row>17</xdr:row>
      <xdr:rowOff>28575</xdr:rowOff>
    </xdr:from>
    <xdr:to>
      <xdr:col>31</xdr:col>
      <xdr:colOff>123825</xdr:colOff>
      <xdr:row>17</xdr:row>
      <xdr:rowOff>114300</xdr:rowOff>
    </xdr:to>
    <xdr:grpSp>
      <xdr:nvGrpSpPr>
        <xdr:cNvPr id="3" name="グループ化 1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2268747" y="3371311"/>
          <a:ext cx="47625" cy="85725"/>
          <a:chOff x="2319338" y="3338513"/>
          <a:chExt cx="47625" cy="90487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2338388" y="3338513"/>
            <a:ext cx="0" cy="9048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2319338" y="3408892"/>
            <a:ext cx="19050" cy="2010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 flipH="1">
            <a:off x="2338388" y="3398838"/>
            <a:ext cx="28575" cy="301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171450</xdr:colOff>
      <xdr:row>17</xdr:row>
      <xdr:rowOff>28575</xdr:rowOff>
    </xdr:from>
    <xdr:to>
      <xdr:col>35</xdr:col>
      <xdr:colOff>19050</xdr:colOff>
      <xdr:row>17</xdr:row>
      <xdr:rowOff>114300</xdr:rowOff>
    </xdr:to>
    <xdr:grpSp>
      <xdr:nvGrpSpPr>
        <xdr:cNvPr id="7" name="グループ化 2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>
          <a:grpSpLocks/>
        </xdr:cNvGrpSpPr>
      </xdr:nvGrpSpPr>
      <xdr:grpSpPr bwMode="auto">
        <a:xfrm>
          <a:off x="2894162" y="3371311"/>
          <a:ext cx="45289" cy="85725"/>
          <a:chOff x="2319338" y="3338513"/>
          <a:chExt cx="47625" cy="90487"/>
        </a:xfrm>
      </xdr:grpSpPr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>
            <a:off x="2338388" y="3338513"/>
            <a:ext cx="0" cy="9048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2319338" y="3408892"/>
            <a:ext cx="19050" cy="2010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2338388" y="3398838"/>
            <a:ext cx="28575" cy="301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69</xdr:col>
      <xdr:colOff>76200</xdr:colOff>
      <xdr:row>17</xdr:row>
      <xdr:rowOff>28575</xdr:rowOff>
    </xdr:from>
    <xdr:to>
      <xdr:col>69</xdr:col>
      <xdr:colOff>123825</xdr:colOff>
      <xdr:row>17</xdr:row>
      <xdr:rowOff>114300</xdr:rowOff>
    </xdr:to>
    <xdr:grpSp>
      <xdr:nvGrpSpPr>
        <xdr:cNvPr id="11" name="グループ化 2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>
          <a:grpSpLocks/>
        </xdr:cNvGrpSpPr>
      </xdr:nvGrpSpPr>
      <xdr:grpSpPr bwMode="auto">
        <a:xfrm>
          <a:off x="6087733" y="3371311"/>
          <a:ext cx="47625" cy="85725"/>
          <a:chOff x="2319338" y="3338513"/>
          <a:chExt cx="47625" cy="90487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2338388" y="3338513"/>
            <a:ext cx="0" cy="9048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2319338" y="3408892"/>
            <a:ext cx="19050" cy="2010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/>
        </xdr:nvCxnSpPr>
        <xdr:spPr>
          <a:xfrm flipH="1">
            <a:off x="2338388" y="3398838"/>
            <a:ext cx="28575" cy="301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72</xdr:col>
      <xdr:colOff>171450</xdr:colOff>
      <xdr:row>17</xdr:row>
      <xdr:rowOff>28575</xdr:rowOff>
    </xdr:from>
    <xdr:to>
      <xdr:col>73</xdr:col>
      <xdr:colOff>19050</xdr:colOff>
      <xdr:row>17</xdr:row>
      <xdr:rowOff>114300</xdr:rowOff>
    </xdr:to>
    <xdr:grpSp>
      <xdr:nvGrpSpPr>
        <xdr:cNvPr id="15" name="グループ化 3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>
          <a:grpSpLocks/>
        </xdr:cNvGrpSpPr>
      </xdr:nvGrpSpPr>
      <xdr:grpSpPr bwMode="auto">
        <a:xfrm>
          <a:off x="6713148" y="3371311"/>
          <a:ext cx="45289" cy="85725"/>
          <a:chOff x="2319338" y="3338513"/>
          <a:chExt cx="47625" cy="90487"/>
        </a:xfrm>
      </xdr:grpSpPr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CxnSpPr/>
        </xdr:nvCxnSpPr>
        <xdr:spPr>
          <a:xfrm>
            <a:off x="2338388" y="3338513"/>
            <a:ext cx="0" cy="9048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2319338" y="3408892"/>
            <a:ext cx="19050" cy="2010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 flipH="1">
            <a:off x="2338388" y="3398838"/>
            <a:ext cx="28575" cy="301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107</xdr:col>
      <xdr:colOff>76200</xdr:colOff>
      <xdr:row>17</xdr:row>
      <xdr:rowOff>28575</xdr:rowOff>
    </xdr:from>
    <xdr:to>
      <xdr:col>107</xdr:col>
      <xdr:colOff>123825</xdr:colOff>
      <xdr:row>17</xdr:row>
      <xdr:rowOff>114300</xdr:rowOff>
    </xdr:to>
    <xdr:grpSp>
      <xdr:nvGrpSpPr>
        <xdr:cNvPr id="19" name="グループ化 3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>
          <a:grpSpLocks/>
        </xdr:cNvGrpSpPr>
      </xdr:nvGrpSpPr>
      <xdr:grpSpPr bwMode="auto">
        <a:xfrm>
          <a:off x="9906719" y="3371311"/>
          <a:ext cx="47625" cy="85725"/>
          <a:chOff x="2319338" y="3338513"/>
          <a:chExt cx="47625" cy="90487"/>
        </a:xfrm>
      </xdr:grpSpPr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CxnSpPr/>
        </xdr:nvCxnSpPr>
        <xdr:spPr>
          <a:xfrm>
            <a:off x="2338388" y="3338513"/>
            <a:ext cx="0" cy="9048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>
            <a:off x="2319338" y="3408892"/>
            <a:ext cx="19050" cy="2010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CxnSpPr/>
        </xdr:nvCxnSpPr>
        <xdr:spPr>
          <a:xfrm flipH="1">
            <a:off x="2338388" y="3398838"/>
            <a:ext cx="28575" cy="301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110</xdr:col>
      <xdr:colOff>171450</xdr:colOff>
      <xdr:row>17</xdr:row>
      <xdr:rowOff>28575</xdr:rowOff>
    </xdr:from>
    <xdr:to>
      <xdr:col>111</xdr:col>
      <xdr:colOff>19050</xdr:colOff>
      <xdr:row>17</xdr:row>
      <xdr:rowOff>114300</xdr:rowOff>
    </xdr:to>
    <xdr:grpSp>
      <xdr:nvGrpSpPr>
        <xdr:cNvPr id="23" name="グループ化 4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>
          <a:grpSpLocks/>
        </xdr:cNvGrpSpPr>
      </xdr:nvGrpSpPr>
      <xdr:grpSpPr bwMode="auto">
        <a:xfrm>
          <a:off x="10532134" y="3371311"/>
          <a:ext cx="45289" cy="85725"/>
          <a:chOff x="2319338" y="3338513"/>
          <a:chExt cx="47625" cy="90487"/>
        </a:xfrm>
      </xdr:grpSpPr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>
            <a:off x="2338388" y="3338513"/>
            <a:ext cx="0" cy="9048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>
            <a:off x="2319338" y="3408892"/>
            <a:ext cx="19050" cy="2010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CxnSpPr/>
        </xdr:nvCxnSpPr>
        <xdr:spPr>
          <a:xfrm flipH="1">
            <a:off x="2338388" y="3398838"/>
            <a:ext cx="28575" cy="301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85725</xdr:colOff>
      <xdr:row>31</xdr:row>
      <xdr:rowOff>123825</xdr:rowOff>
    </xdr:from>
    <xdr:to>
      <xdr:col>61</xdr:col>
      <xdr:colOff>9525</xdr:colOff>
      <xdr:row>33</xdr:row>
      <xdr:rowOff>66675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924425" y="6638925"/>
          <a:ext cx="552450" cy="323850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72</xdr:col>
      <xdr:colOff>19050</xdr:colOff>
      <xdr:row>3</xdr:row>
      <xdr:rowOff>152400</xdr:rowOff>
    </xdr:from>
    <xdr:to>
      <xdr:col>73</xdr:col>
      <xdr:colOff>9525</xdr:colOff>
      <xdr:row>4</xdr:row>
      <xdr:rowOff>95250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6648450" y="552450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110</xdr:col>
      <xdr:colOff>19050</xdr:colOff>
      <xdr:row>3</xdr:row>
      <xdr:rowOff>152400</xdr:rowOff>
    </xdr:from>
    <xdr:to>
      <xdr:col>111</xdr:col>
      <xdr:colOff>9525</xdr:colOff>
      <xdr:row>4</xdr:row>
      <xdr:rowOff>95250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0515600" y="552450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4763</xdr:colOff>
      <xdr:row>24</xdr:row>
      <xdr:rowOff>4763</xdr:rowOff>
    </xdr:from>
    <xdr:to>
      <xdr:col>33</xdr:col>
      <xdr:colOff>0</xdr:colOff>
      <xdr:row>24</xdr:row>
      <xdr:rowOff>376238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976313" y="4567238"/>
          <a:ext cx="1585912" cy="37147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4763</xdr:colOff>
      <xdr:row>24</xdr:row>
      <xdr:rowOff>4763</xdr:rowOff>
    </xdr:from>
    <xdr:to>
      <xdr:col>71</xdr:col>
      <xdr:colOff>0</xdr:colOff>
      <xdr:row>24</xdr:row>
      <xdr:rowOff>376238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4843463" y="4567238"/>
          <a:ext cx="1585912" cy="37147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4763</xdr:colOff>
      <xdr:row>24</xdr:row>
      <xdr:rowOff>4763</xdr:rowOff>
    </xdr:from>
    <xdr:to>
      <xdr:col>109</xdr:col>
      <xdr:colOff>0</xdr:colOff>
      <xdr:row>24</xdr:row>
      <xdr:rowOff>376238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8710613" y="4567238"/>
          <a:ext cx="1585912" cy="37147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Sasiko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en-US" altLang="ja-JP" sz="1100"/>
            <a:t>$AA$16,Sheet2!$G$2:$G$87,</a:t>
          </a:r>
          <a:r>
            <a:rPr kumimoji="1" lang="ja-JP" altLang="en-US" sz="1100"/>
            <a:t>法人番号１</a:t>
          </a:r>
        </a:p>
        <a:p>
          <a:r>
            <a:rPr kumimoji="1" lang="en-US" altLang="ja-JP" sz="1100"/>
            <a:t>$AE$16,Sheet2!$I$2:$I$87,</a:t>
          </a:r>
          <a:r>
            <a:rPr kumimoji="1" lang="ja-JP" altLang="en-US" sz="1100"/>
            <a:t>法人番号３</a:t>
          </a:r>
        </a:p>
        <a:p>
          <a:r>
            <a:rPr kumimoji="1" lang="en-US" altLang="ja-JP" sz="1100"/>
            <a:t>$AC$16,Sheet2!$H$2:$H$87,</a:t>
          </a:r>
          <a:r>
            <a:rPr kumimoji="1" lang="ja-JP" altLang="en-US" sz="1100"/>
            <a:t>法人番号２</a:t>
          </a:r>
        </a:p>
        <a:p>
          <a:r>
            <a:rPr kumimoji="1" lang="en-US" altLang="ja-JP" sz="1100"/>
            <a:t>$AG$16,Sheet2!$J$2:$J$87,</a:t>
          </a:r>
          <a:r>
            <a:rPr kumimoji="1" lang="ja-JP" altLang="en-US" sz="1100"/>
            <a:t>法人番号４</a:t>
          </a:r>
        </a:p>
        <a:p>
          <a:r>
            <a:rPr kumimoji="1" lang="en-US" altLang="ja-JP" sz="1100"/>
            <a:t>$AH$16,Sheet2!$K$2:$K$87,</a:t>
          </a:r>
          <a:r>
            <a:rPr kumimoji="1" lang="ja-JP" altLang="en-US" sz="1100"/>
            <a:t>法人番号５</a:t>
          </a:r>
        </a:p>
        <a:p>
          <a:r>
            <a:rPr kumimoji="1" lang="en-US" altLang="ja-JP" sz="1100"/>
            <a:t>$AI$16,Sheet2!$L$2:$L$87,</a:t>
          </a:r>
          <a:r>
            <a:rPr kumimoji="1" lang="ja-JP" altLang="en-US" sz="1100"/>
            <a:t>法人番号６</a:t>
          </a:r>
        </a:p>
        <a:p>
          <a:r>
            <a:rPr kumimoji="1" lang="en-US" altLang="ja-JP" sz="1100"/>
            <a:t>$AJ$16,Sheet2!$M$2:$M$87,</a:t>
          </a:r>
          <a:r>
            <a:rPr kumimoji="1" lang="ja-JP" altLang="en-US" sz="1100"/>
            <a:t>法人番号７</a:t>
          </a:r>
        </a:p>
        <a:p>
          <a:r>
            <a:rPr kumimoji="1" lang="en-US" altLang="ja-JP" sz="1100"/>
            <a:t>$G$20,Sheet2!$V$2:$V$87,</a:t>
          </a:r>
          <a:r>
            <a:rPr kumimoji="1" lang="ja-JP" altLang="en-US" sz="1100"/>
            <a:t>開始１</a:t>
          </a:r>
        </a:p>
        <a:p>
          <a:r>
            <a:rPr kumimoji="1" lang="en-US" altLang="ja-JP" sz="1100"/>
            <a:t>$I$20,Sheet2!$W$2:$W$87,</a:t>
          </a:r>
          <a:r>
            <a:rPr kumimoji="1" lang="ja-JP" altLang="en-US" sz="1100"/>
            <a:t>開始２</a:t>
          </a:r>
        </a:p>
        <a:p>
          <a:r>
            <a:rPr kumimoji="1" lang="en-US" altLang="ja-JP" sz="1100"/>
            <a:t>$K$20,Sheet2!$X$2:$X$87,</a:t>
          </a:r>
          <a:r>
            <a:rPr kumimoji="1" lang="ja-JP" altLang="en-US" sz="1100"/>
            <a:t>開始３</a:t>
          </a:r>
        </a:p>
        <a:p>
          <a:r>
            <a:rPr kumimoji="1" lang="en-US" altLang="ja-JP" sz="1100"/>
            <a:t>$M$20,Sheet2!$Y$2:$Y$87,</a:t>
          </a:r>
          <a:r>
            <a:rPr kumimoji="1" lang="ja-JP" altLang="en-US" sz="1100"/>
            <a:t>開始４</a:t>
          </a:r>
        </a:p>
        <a:p>
          <a:r>
            <a:rPr kumimoji="1" lang="en-US" altLang="ja-JP" sz="1100"/>
            <a:t>$N$20,Sheet2!$Z$2:$Z$87,</a:t>
          </a:r>
          <a:r>
            <a:rPr kumimoji="1" lang="ja-JP" altLang="en-US" sz="1100"/>
            <a:t>開始５</a:t>
          </a:r>
        </a:p>
        <a:p>
          <a:r>
            <a:rPr kumimoji="1" lang="en-US" altLang="ja-JP" sz="1100"/>
            <a:t>$P$20,Sheet2!$AA$2:$AA$87,</a:t>
          </a:r>
          <a:r>
            <a:rPr kumimoji="1" lang="ja-JP" altLang="en-US" sz="1100"/>
            <a:t>開始６</a:t>
          </a:r>
        </a:p>
        <a:p>
          <a:r>
            <a:rPr kumimoji="1" lang="en-US" altLang="ja-JP" sz="1100"/>
            <a:t>$S$20,Sheet2!$AC$2:$AC$87,</a:t>
          </a:r>
          <a:r>
            <a:rPr kumimoji="1" lang="ja-JP" altLang="en-US" sz="1100"/>
            <a:t>終了１</a:t>
          </a:r>
        </a:p>
        <a:p>
          <a:r>
            <a:rPr kumimoji="1" lang="en-US" altLang="ja-JP" sz="1100"/>
            <a:t>$T$20,Sheet2!$AD$2:$AD$87,</a:t>
          </a:r>
          <a:r>
            <a:rPr kumimoji="1" lang="ja-JP" altLang="en-US" sz="1100"/>
            <a:t>終了２</a:t>
          </a:r>
        </a:p>
        <a:p>
          <a:r>
            <a:rPr kumimoji="1" lang="en-US" altLang="ja-JP" sz="1100"/>
            <a:t>$V$20,Sheet2!$AE$2:$AE$87,</a:t>
          </a:r>
          <a:r>
            <a:rPr kumimoji="1" lang="ja-JP" altLang="en-US" sz="1100"/>
            <a:t>終了３</a:t>
          </a:r>
        </a:p>
        <a:p>
          <a:r>
            <a:rPr kumimoji="1" lang="en-US" altLang="ja-JP" sz="1100"/>
            <a:t>$X$20,Sheet2!$AF$2:$AF$87,</a:t>
          </a:r>
          <a:r>
            <a:rPr kumimoji="1" lang="ja-JP" altLang="en-US" sz="1100"/>
            <a:t>終了４</a:t>
          </a:r>
        </a:p>
        <a:p>
          <a:r>
            <a:rPr kumimoji="1" lang="en-US" altLang="ja-JP" sz="1100"/>
            <a:t>$Z$20,Sheet2!$AG$2:$AG$87,</a:t>
          </a:r>
          <a:r>
            <a:rPr kumimoji="1" lang="ja-JP" altLang="en-US" sz="1100"/>
            <a:t>終了５</a:t>
          </a:r>
        </a:p>
        <a:p>
          <a:r>
            <a:rPr kumimoji="1" lang="en-US" altLang="ja-JP" sz="1100"/>
            <a:t>$AB$20,Sheet2!$AH$2:$AH$87,</a:t>
          </a:r>
          <a:r>
            <a:rPr kumimoji="1" lang="ja-JP" altLang="en-US" sz="1100"/>
            <a:t>終了６</a:t>
          </a:r>
        </a:p>
        <a:p>
          <a:r>
            <a:rPr kumimoji="1" lang="en-US" altLang="ja-JP" sz="1100"/>
            <a:t>$AD$20,Sheet2!$AJ$2:$AJ$87,</a:t>
          </a:r>
          <a:r>
            <a:rPr kumimoji="1" lang="ja-JP" altLang="en-US" sz="1100"/>
            <a:t>区分１</a:t>
          </a:r>
        </a:p>
        <a:p>
          <a:r>
            <a:rPr kumimoji="1" lang="en-US" altLang="ja-JP" sz="1100"/>
            <a:t>$AF$20,Sheet2!$AK$2:$AK$87,</a:t>
          </a:r>
          <a:r>
            <a:rPr kumimoji="1" lang="ja-JP" altLang="en-US" sz="1100"/>
            <a:t>区分２</a:t>
          </a:r>
        </a:p>
        <a:p>
          <a:r>
            <a:rPr kumimoji="1" lang="en-US" altLang="ja-JP" sz="1100"/>
            <a:t>$D$13,Sheet2!$P$2:$P$87,</a:t>
          </a:r>
          <a:r>
            <a:rPr kumimoji="1" lang="ja-JP" altLang="en-US" sz="1100"/>
            <a:t>法人名</a:t>
          </a:r>
        </a:p>
        <a:p>
          <a:r>
            <a:rPr kumimoji="1" lang="en-US" altLang="ja-JP" sz="1100"/>
            <a:t>$H$28,Sheet2!$AV$2:$AV$87,</a:t>
          </a:r>
          <a:r>
            <a:rPr kumimoji="1" lang="ja-JP" altLang="en-US" sz="1100"/>
            <a:t>納期限</a:t>
          </a:r>
        </a:p>
      </xdr:txBody>
    </xdr:sp>
    <xdr:clientData/>
  </xdr:twoCellAnchor>
  <xdr:twoCellAnchor>
    <xdr:from>
      <xdr:col>91</xdr:col>
      <xdr:colOff>4763</xdr:colOff>
      <xdr:row>24</xdr:row>
      <xdr:rowOff>4763</xdr:rowOff>
    </xdr:from>
    <xdr:to>
      <xdr:col>109</xdr:col>
      <xdr:colOff>0</xdr:colOff>
      <xdr:row>24</xdr:row>
      <xdr:rowOff>376238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8710613" y="4567238"/>
          <a:ext cx="1585912" cy="37147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zoomScale="115" zoomScaleNormal="115" zoomScaleSheetLayoutView="100" workbookViewId="0">
      <selection activeCell="B26" sqref="B26"/>
    </sheetView>
  </sheetViews>
  <sheetFormatPr defaultRowHeight="13.5" x14ac:dyDescent="0.15"/>
  <cols>
    <col min="1" max="16384" width="9" style="1"/>
  </cols>
  <sheetData>
    <row r="1" spans="1:9" ht="14.25" x14ac:dyDescent="0.15">
      <c r="A1" s="14" t="s">
        <v>105</v>
      </c>
      <c r="B1" s="15"/>
      <c r="C1" s="15"/>
      <c r="D1" s="15"/>
      <c r="E1" s="15"/>
      <c r="F1" s="15"/>
      <c r="G1" s="15"/>
      <c r="H1" s="15"/>
      <c r="I1" s="15"/>
    </row>
    <row r="2" spans="1:9" x14ac:dyDescent="0.15">
      <c r="A2" s="15"/>
      <c r="B2" s="15"/>
      <c r="C2" s="15"/>
      <c r="D2" s="15"/>
      <c r="E2" s="15"/>
      <c r="F2" s="15"/>
      <c r="G2" s="15"/>
      <c r="H2" s="15"/>
      <c r="I2" s="15"/>
    </row>
    <row r="3" spans="1:9" x14ac:dyDescent="0.15">
      <c r="A3" s="15" t="s">
        <v>56</v>
      </c>
      <c r="B3" s="15"/>
      <c r="C3" s="15"/>
      <c r="D3" s="15"/>
      <c r="E3" s="15"/>
      <c r="F3" s="15"/>
      <c r="G3" s="15"/>
      <c r="H3" s="15"/>
      <c r="I3" s="15"/>
    </row>
    <row r="4" spans="1:9" x14ac:dyDescent="0.1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15">
      <c r="A5" s="15"/>
      <c r="B5" s="15" t="s">
        <v>112</v>
      </c>
      <c r="C5" s="15"/>
      <c r="D5" s="15"/>
      <c r="E5" s="15"/>
      <c r="F5" s="15"/>
      <c r="G5" s="15"/>
      <c r="H5" s="15"/>
      <c r="I5" s="15"/>
    </row>
    <row r="6" spans="1:9" x14ac:dyDescent="0.15">
      <c r="A6" s="15"/>
      <c r="B6" s="15" t="s">
        <v>113</v>
      </c>
      <c r="C6" s="15"/>
      <c r="D6" s="15"/>
      <c r="E6" s="15"/>
      <c r="F6" s="15"/>
      <c r="G6" s="15"/>
      <c r="H6" s="15"/>
      <c r="I6" s="15"/>
    </row>
    <row r="7" spans="1:9" x14ac:dyDescent="0.15">
      <c r="A7" s="15"/>
      <c r="B7" s="15" t="s">
        <v>111</v>
      </c>
      <c r="C7" s="15"/>
      <c r="D7" s="15"/>
      <c r="E7" s="15"/>
      <c r="F7" s="15"/>
      <c r="G7" s="15"/>
      <c r="H7" s="15"/>
      <c r="I7" s="15"/>
    </row>
    <row r="8" spans="1:9" x14ac:dyDescent="0.15">
      <c r="A8" s="15"/>
      <c r="B8" s="15" t="s">
        <v>104</v>
      </c>
      <c r="C8" s="15"/>
      <c r="D8" s="15"/>
      <c r="E8" s="15"/>
      <c r="F8" s="15"/>
      <c r="G8" s="15"/>
      <c r="H8" s="15"/>
      <c r="I8" s="15"/>
    </row>
    <row r="9" spans="1:9" x14ac:dyDescent="0.15">
      <c r="A9" s="15"/>
      <c r="B9" s="15" t="s">
        <v>57</v>
      </c>
      <c r="C9" s="15"/>
      <c r="D9" s="15"/>
      <c r="E9" s="15"/>
      <c r="F9" s="15"/>
      <c r="G9" s="15"/>
      <c r="H9" s="15"/>
      <c r="I9" s="15"/>
    </row>
    <row r="10" spans="1:9" x14ac:dyDescent="0.15">
      <c r="A10" s="15"/>
      <c r="B10" s="15" t="s">
        <v>108</v>
      </c>
      <c r="C10" s="15"/>
      <c r="D10" s="15"/>
      <c r="E10" s="15"/>
      <c r="F10" s="15"/>
      <c r="G10" s="15"/>
      <c r="H10" s="15"/>
      <c r="I10" s="15"/>
    </row>
    <row r="11" spans="1:9" x14ac:dyDescent="0.15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15">
      <c r="A12" s="15"/>
      <c r="B12" s="15" t="s">
        <v>106</v>
      </c>
      <c r="C12" s="15"/>
      <c r="D12" s="15"/>
      <c r="E12" s="15"/>
      <c r="F12" s="15"/>
      <c r="G12" s="15"/>
      <c r="H12" s="15"/>
      <c r="I12" s="15"/>
    </row>
    <row r="13" spans="1:9" x14ac:dyDescent="0.15">
      <c r="A13" s="15"/>
      <c r="B13" s="15" t="s">
        <v>107</v>
      </c>
      <c r="C13" s="15"/>
      <c r="D13" s="15"/>
      <c r="E13" s="15"/>
      <c r="F13" s="15"/>
      <c r="G13" s="15"/>
      <c r="H13" s="15"/>
      <c r="I13" s="15"/>
    </row>
    <row r="14" spans="1:9" x14ac:dyDescent="0.15">
      <c r="A14" s="15"/>
      <c r="B14" s="15"/>
      <c r="C14" s="15"/>
      <c r="D14" s="15"/>
      <c r="E14" s="15"/>
      <c r="F14" s="15"/>
      <c r="G14" s="15"/>
      <c r="H14" s="15"/>
      <c r="I14" s="15"/>
    </row>
    <row r="15" spans="1:9" x14ac:dyDescent="0.15">
      <c r="A15" s="15" t="s">
        <v>58</v>
      </c>
      <c r="B15" s="15"/>
      <c r="C15" s="15"/>
      <c r="D15" s="15"/>
      <c r="E15" s="15"/>
      <c r="F15" s="15"/>
      <c r="G15" s="15"/>
      <c r="H15" s="15"/>
      <c r="I15" s="15"/>
    </row>
    <row r="16" spans="1:9" x14ac:dyDescent="0.15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15">
      <c r="A17" s="15"/>
      <c r="B17" s="15" t="s">
        <v>93</v>
      </c>
      <c r="C17" s="15"/>
      <c r="D17" s="15"/>
      <c r="E17" s="15"/>
      <c r="F17" s="15"/>
      <c r="G17" s="15"/>
      <c r="H17" s="15"/>
      <c r="I17" s="15"/>
    </row>
    <row r="18" spans="1:9" x14ac:dyDescent="0.15">
      <c r="A18" s="15"/>
      <c r="B18" s="15" t="s">
        <v>94</v>
      </c>
      <c r="C18" s="15"/>
      <c r="D18" s="15"/>
      <c r="E18" s="15"/>
      <c r="F18" s="15"/>
      <c r="G18" s="15"/>
      <c r="H18" s="15"/>
      <c r="I18" s="15"/>
    </row>
    <row r="19" spans="1:9" x14ac:dyDescent="0.15">
      <c r="A19" s="15"/>
      <c r="B19" s="15" t="s">
        <v>95</v>
      </c>
      <c r="C19" s="15"/>
      <c r="D19" s="15"/>
      <c r="E19" s="15"/>
      <c r="F19" s="15"/>
      <c r="G19" s="15"/>
      <c r="H19" s="15"/>
      <c r="I19" s="15"/>
    </row>
    <row r="20" spans="1:9" x14ac:dyDescent="0.15">
      <c r="A20" s="15"/>
      <c r="B20" s="15" t="s">
        <v>96</v>
      </c>
      <c r="C20" s="15"/>
      <c r="D20" s="15"/>
      <c r="E20" s="15"/>
      <c r="F20" s="15"/>
      <c r="G20" s="15"/>
      <c r="H20" s="15"/>
      <c r="I20" s="15"/>
    </row>
    <row r="21" spans="1:9" x14ac:dyDescent="0.15">
      <c r="A21" s="15"/>
      <c r="B21" s="15" t="s">
        <v>97</v>
      </c>
      <c r="C21" s="15"/>
      <c r="D21" s="15"/>
      <c r="E21" s="15"/>
      <c r="F21" s="15"/>
      <c r="G21" s="15"/>
      <c r="H21" s="15"/>
      <c r="I21" s="15"/>
    </row>
    <row r="22" spans="1:9" x14ac:dyDescent="0.15">
      <c r="A22" s="15"/>
      <c r="B22" s="15" t="s">
        <v>98</v>
      </c>
      <c r="C22" s="15"/>
      <c r="D22" s="15"/>
      <c r="E22" s="15"/>
      <c r="F22" s="15"/>
      <c r="G22" s="15"/>
      <c r="H22" s="15"/>
      <c r="I22" s="15"/>
    </row>
    <row r="23" spans="1:9" x14ac:dyDescent="0.15">
      <c r="A23" s="15"/>
      <c r="B23" s="15" t="s">
        <v>99</v>
      </c>
      <c r="C23" s="15"/>
      <c r="D23" s="15"/>
      <c r="E23" s="15"/>
      <c r="F23" s="15"/>
      <c r="G23" s="15"/>
      <c r="H23" s="15"/>
      <c r="I23" s="15"/>
    </row>
    <row r="24" spans="1:9" x14ac:dyDescent="0.15">
      <c r="A24" s="15"/>
      <c r="B24" s="15" t="s">
        <v>100</v>
      </c>
      <c r="C24" s="15"/>
      <c r="D24" s="15"/>
      <c r="E24" s="15"/>
      <c r="F24" s="15"/>
      <c r="G24" s="15"/>
      <c r="H24" s="15"/>
      <c r="I24" s="15"/>
    </row>
    <row r="25" spans="1:9" x14ac:dyDescent="0.15">
      <c r="A25" s="15"/>
      <c r="B25" s="15" t="s">
        <v>114</v>
      </c>
      <c r="C25" s="15"/>
      <c r="D25" s="15"/>
      <c r="E25" s="15"/>
      <c r="F25" s="15"/>
      <c r="G25" s="15"/>
      <c r="H25" s="15"/>
      <c r="I25" s="15"/>
    </row>
    <row r="26" spans="1:9" x14ac:dyDescent="0.1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15">
      <c r="A27" s="15"/>
      <c r="B27" s="15" t="s">
        <v>101</v>
      </c>
      <c r="C27" s="15"/>
      <c r="D27" s="15"/>
      <c r="E27" s="15"/>
      <c r="F27" s="15"/>
      <c r="G27" s="15"/>
      <c r="H27" s="15"/>
      <c r="I27" s="15"/>
    </row>
    <row r="28" spans="1:9" x14ac:dyDescent="0.15">
      <c r="A28" s="15"/>
      <c r="B28" s="15" t="s">
        <v>102</v>
      </c>
      <c r="C28" s="15"/>
      <c r="D28" s="15"/>
      <c r="E28" s="15"/>
      <c r="F28" s="15"/>
      <c r="G28" s="15"/>
      <c r="H28" s="15"/>
      <c r="I28" s="15"/>
    </row>
    <row r="29" spans="1:9" x14ac:dyDescent="0.15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15">
      <c r="A30" s="15"/>
      <c r="B30" s="15" t="s">
        <v>103</v>
      </c>
      <c r="C30" s="15"/>
      <c r="D30" s="15"/>
      <c r="E30" s="15"/>
      <c r="F30" s="15"/>
      <c r="G30" s="15"/>
      <c r="H30" s="15"/>
      <c r="I30" s="15"/>
    </row>
    <row r="31" spans="1:9" x14ac:dyDescent="0.15">
      <c r="A31" s="15"/>
      <c r="B31" s="15"/>
      <c r="C31" s="15"/>
      <c r="D31" s="15"/>
      <c r="E31" s="15"/>
      <c r="F31" s="15"/>
      <c r="G31" s="15"/>
      <c r="H31" s="15"/>
      <c r="I31" s="15"/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workbookViewId="0">
      <selection activeCell="C17" sqref="C17:I17"/>
    </sheetView>
  </sheetViews>
  <sheetFormatPr defaultRowHeight="13.5" x14ac:dyDescent="0.15"/>
  <cols>
    <col min="1" max="1" width="4.875" style="1" customWidth="1"/>
    <col min="2" max="2" width="13.625" style="1" customWidth="1"/>
    <col min="3" max="3" width="7.875" style="1" customWidth="1"/>
    <col min="4" max="4" width="4.125" style="1" bestFit="1" customWidth="1"/>
    <col min="5" max="5" width="3.375" style="1" bestFit="1" customWidth="1"/>
    <col min="6" max="6" width="4.125" style="1" bestFit="1" customWidth="1"/>
    <col min="7" max="7" width="3.375" style="1" bestFit="1" customWidth="1"/>
    <col min="8" max="8" width="4.125" style="1" bestFit="1" customWidth="1"/>
    <col min="9" max="9" width="3.375" style="1" bestFit="1" customWidth="1"/>
    <col min="10" max="10" width="7.25" style="1" customWidth="1"/>
    <col min="11" max="11" width="54.625" style="1" customWidth="1"/>
    <col min="12" max="16384" width="9" style="1"/>
  </cols>
  <sheetData>
    <row r="1" spans="1:11" ht="20.25" customHeight="1" x14ac:dyDescent="0.15">
      <c r="A1" s="144" t="s">
        <v>90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2" t="s">
        <v>91</v>
      </c>
    </row>
    <row r="3" spans="1:11" ht="15.75" customHeight="1" x14ac:dyDescent="0.15">
      <c r="A3" s="11" t="s">
        <v>60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.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.75" customHeight="1" x14ac:dyDescent="0.15">
      <c r="A5" s="145" t="s">
        <v>59</v>
      </c>
      <c r="B5" s="145"/>
      <c r="C5" s="145" t="s">
        <v>64</v>
      </c>
      <c r="D5" s="145"/>
      <c r="E5" s="145"/>
      <c r="F5" s="145"/>
      <c r="G5" s="145"/>
      <c r="H5" s="145"/>
      <c r="I5" s="145"/>
      <c r="J5" s="145"/>
      <c r="K5" s="2" t="s">
        <v>61</v>
      </c>
    </row>
    <row r="6" spans="1:11" ht="15.75" customHeight="1" x14ac:dyDescent="0.15">
      <c r="A6" s="142" t="s">
        <v>67</v>
      </c>
      <c r="B6" s="142"/>
      <c r="C6" s="143"/>
      <c r="D6" s="143"/>
      <c r="E6" s="143"/>
      <c r="F6" s="143"/>
      <c r="G6" s="143"/>
      <c r="H6" s="143"/>
      <c r="I6" s="143"/>
      <c r="J6" s="143"/>
      <c r="K6" s="10" t="s">
        <v>78</v>
      </c>
    </row>
    <row r="7" spans="1:11" ht="15.75" customHeight="1" x14ac:dyDescent="0.15">
      <c r="A7" s="142" t="s">
        <v>69</v>
      </c>
      <c r="B7" s="142"/>
      <c r="C7" s="143"/>
      <c r="D7" s="143"/>
      <c r="E7" s="143"/>
      <c r="F7" s="143"/>
      <c r="G7" s="143"/>
      <c r="H7" s="143"/>
      <c r="I7" s="143"/>
      <c r="J7" s="143"/>
      <c r="K7" s="10" t="s">
        <v>77</v>
      </c>
    </row>
    <row r="8" spans="1:11" ht="15.75" customHeight="1" x14ac:dyDescent="0.15">
      <c r="A8" s="142" t="s">
        <v>73</v>
      </c>
      <c r="B8" s="142"/>
      <c r="C8" s="143"/>
      <c r="D8" s="143"/>
      <c r="E8" s="143"/>
      <c r="F8" s="143"/>
      <c r="G8" s="143"/>
      <c r="H8" s="143"/>
      <c r="I8" s="143"/>
      <c r="J8" s="143"/>
      <c r="K8" s="10" t="s">
        <v>76</v>
      </c>
    </row>
    <row r="9" spans="1:11" ht="15.75" customHeight="1" x14ac:dyDescent="0.15">
      <c r="A9" s="142" t="s">
        <v>70</v>
      </c>
      <c r="B9" s="142"/>
      <c r="C9" s="4" t="s">
        <v>115</v>
      </c>
      <c r="D9" s="146"/>
      <c r="E9" s="146"/>
      <c r="F9" s="147" t="s">
        <v>89</v>
      </c>
      <c r="G9" s="147"/>
      <c r="H9" s="5"/>
      <c r="I9" s="5"/>
      <c r="J9" s="6"/>
      <c r="K9" s="10" t="s">
        <v>88</v>
      </c>
    </row>
    <row r="10" spans="1:11" ht="15.75" customHeight="1" x14ac:dyDescent="0.15">
      <c r="A10" s="142" t="s">
        <v>68</v>
      </c>
      <c r="B10" s="142"/>
      <c r="C10" s="7" t="s">
        <v>115</v>
      </c>
      <c r="D10" s="16"/>
      <c r="E10" s="8" t="s">
        <v>22</v>
      </c>
      <c r="F10" s="16"/>
      <c r="G10" s="8" t="s">
        <v>63</v>
      </c>
      <c r="H10" s="16"/>
      <c r="I10" s="8" t="s">
        <v>24</v>
      </c>
      <c r="J10" s="9" t="s">
        <v>65</v>
      </c>
      <c r="K10" s="148" t="s">
        <v>87</v>
      </c>
    </row>
    <row r="11" spans="1:11" ht="15.75" customHeight="1" x14ac:dyDescent="0.15">
      <c r="A11" s="142" t="s">
        <v>71</v>
      </c>
      <c r="B11" s="142"/>
      <c r="C11" s="7" t="s">
        <v>115</v>
      </c>
      <c r="D11" s="16"/>
      <c r="E11" s="8" t="s">
        <v>22</v>
      </c>
      <c r="F11" s="16"/>
      <c r="G11" s="8" t="s">
        <v>63</v>
      </c>
      <c r="H11" s="16"/>
      <c r="I11" s="8" t="s">
        <v>24</v>
      </c>
      <c r="J11" s="6" t="s">
        <v>66</v>
      </c>
      <c r="K11" s="149"/>
    </row>
    <row r="12" spans="1:11" ht="15.75" customHeight="1" x14ac:dyDescent="0.15">
      <c r="A12" s="142" t="s">
        <v>86</v>
      </c>
      <c r="B12" s="142"/>
      <c r="C12" s="150"/>
      <c r="D12" s="150"/>
      <c r="E12" s="150"/>
      <c r="F12" s="150"/>
      <c r="G12" s="150"/>
      <c r="H12" s="150"/>
      <c r="I12" s="150"/>
      <c r="J12" s="150"/>
      <c r="K12" s="10" t="s">
        <v>75</v>
      </c>
    </row>
    <row r="13" spans="1:11" ht="15.75" customHeight="1" x14ac:dyDescent="0.15">
      <c r="A13" s="142" t="s">
        <v>72</v>
      </c>
      <c r="B13" s="142"/>
      <c r="C13" s="143"/>
      <c r="D13" s="143"/>
      <c r="E13" s="143"/>
      <c r="F13" s="143"/>
      <c r="G13" s="143"/>
      <c r="H13" s="143"/>
      <c r="I13" s="143"/>
      <c r="J13" s="143"/>
      <c r="K13" s="10" t="s">
        <v>92</v>
      </c>
    </row>
    <row r="14" spans="1:11" ht="15.75" customHeight="1" x14ac:dyDescent="0.15">
      <c r="A14" s="151" t="s">
        <v>74</v>
      </c>
      <c r="B14" s="3" t="s">
        <v>28</v>
      </c>
      <c r="C14" s="152"/>
      <c r="D14" s="153"/>
      <c r="E14" s="153"/>
      <c r="F14" s="153"/>
      <c r="G14" s="153"/>
      <c r="H14" s="153"/>
      <c r="I14" s="153"/>
      <c r="J14" s="6" t="s">
        <v>0</v>
      </c>
      <c r="K14" s="154" t="s">
        <v>110</v>
      </c>
    </row>
    <row r="15" spans="1:11" ht="15.75" customHeight="1" x14ac:dyDescent="0.15">
      <c r="A15" s="151"/>
      <c r="B15" s="3" t="s">
        <v>62</v>
      </c>
      <c r="C15" s="152"/>
      <c r="D15" s="153"/>
      <c r="E15" s="153"/>
      <c r="F15" s="153"/>
      <c r="G15" s="153"/>
      <c r="H15" s="153"/>
      <c r="I15" s="153"/>
      <c r="J15" s="6" t="s">
        <v>0</v>
      </c>
      <c r="K15" s="155"/>
    </row>
    <row r="16" spans="1:11" ht="15.75" customHeight="1" x14ac:dyDescent="0.15">
      <c r="A16" s="151"/>
      <c r="B16" s="3" t="s">
        <v>36</v>
      </c>
      <c r="C16" s="152"/>
      <c r="D16" s="153"/>
      <c r="E16" s="153"/>
      <c r="F16" s="153"/>
      <c r="G16" s="153"/>
      <c r="H16" s="153"/>
      <c r="I16" s="153"/>
      <c r="J16" s="6" t="s">
        <v>0</v>
      </c>
      <c r="K16" s="155"/>
    </row>
    <row r="17" spans="1:11" ht="15.75" customHeight="1" x14ac:dyDescent="0.15">
      <c r="A17" s="151"/>
      <c r="B17" s="3" t="s">
        <v>37</v>
      </c>
      <c r="C17" s="152"/>
      <c r="D17" s="153"/>
      <c r="E17" s="153"/>
      <c r="F17" s="153"/>
      <c r="G17" s="153"/>
      <c r="H17" s="153"/>
      <c r="I17" s="153"/>
      <c r="J17" s="6" t="s">
        <v>0</v>
      </c>
      <c r="K17" s="155"/>
    </row>
    <row r="18" spans="1:11" ht="15.75" customHeight="1" x14ac:dyDescent="0.15">
      <c r="A18" s="151"/>
      <c r="B18" s="3" t="s">
        <v>38</v>
      </c>
      <c r="C18" s="156">
        <f>SUM(C14:C17)</f>
        <v>0</v>
      </c>
      <c r="D18" s="157"/>
      <c r="E18" s="157"/>
      <c r="F18" s="157"/>
      <c r="G18" s="157"/>
      <c r="H18" s="157"/>
      <c r="I18" s="157"/>
      <c r="J18" s="6" t="s">
        <v>0</v>
      </c>
      <c r="K18" s="155"/>
    </row>
    <row r="20" spans="1:11" x14ac:dyDescent="0.15">
      <c r="B20" s="13" t="s">
        <v>79</v>
      </c>
    </row>
    <row r="21" spans="1:11" x14ac:dyDescent="0.15">
      <c r="B21" s="13" t="s">
        <v>80</v>
      </c>
    </row>
    <row r="22" spans="1:11" x14ac:dyDescent="0.15">
      <c r="B22" s="13" t="s">
        <v>81</v>
      </c>
    </row>
    <row r="23" spans="1:11" x14ac:dyDescent="0.15">
      <c r="B23" s="13" t="s">
        <v>82</v>
      </c>
    </row>
    <row r="24" spans="1:11" x14ac:dyDescent="0.15">
      <c r="B24" s="13" t="s">
        <v>83</v>
      </c>
    </row>
    <row r="25" spans="1:11" x14ac:dyDescent="0.15">
      <c r="B25" s="13" t="s">
        <v>84</v>
      </c>
    </row>
    <row r="26" spans="1:11" x14ac:dyDescent="0.15">
      <c r="B26" s="13" t="s">
        <v>85</v>
      </c>
    </row>
  </sheetData>
  <sheetProtection formatCells="0" formatColumns="0" formatRows="0" insertColumns="0" insertRows="0" insertHyperlinks="0" deleteColumns="0" deleteRows="0" sort="0" autoFilter="0" pivotTables="0"/>
  <mergeCells count="26">
    <mergeCell ref="A14:A18"/>
    <mergeCell ref="C14:I14"/>
    <mergeCell ref="K14:K18"/>
    <mergeCell ref="C15:I15"/>
    <mergeCell ref="C16:I16"/>
    <mergeCell ref="C17:I17"/>
    <mergeCell ref="C18:I18"/>
    <mergeCell ref="K10:K11"/>
    <mergeCell ref="A11:B11"/>
    <mergeCell ref="A12:B12"/>
    <mergeCell ref="C12:J12"/>
    <mergeCell ref="A13:B13"/>
    <mergeCell ref="C13:J13"/>
    <mergeCell ref="A10:B10"/>
    <mergeCell ref="A8:B8"/>
    <mergeCell ref="C8:J8"/>
    <mergeCell ref="A9:B9"/>
    <mergeCell ref="D9:E9"/>
    <mergeCell ref="F9:G9"/>
    <mergeCell ref="A7:B7"/>
    <mergeCell ref="C7:J7"/>
    <mergeCell ref="A1:K1"/>
    <mergeCell ref="A5:B5"/>
    <mergeCell ref="C5:J5"/>
    <mergeCell ref="A6:B6"/>
    <mergeCell ref="C6:J6"/>
  </mergeCells>
  <phoneticPr fontId="1"/>
  <dataValidations count="1">
    <dataValidation type="list" allowBlank="1" showInputMessage="1" showErrorMessage="1" sqref="C13:I13" xr:uid="{00000000-0002-0000-0100-000000000000}">
      <formula1>$B$20:$B$26</formula1>
    </dataValidation>
  </dataValidation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H34"/>
  <sheetViews>
    <sheetView tabSelected="1" view="pageBreakPreview" zoomScale="106" zoomScaleNormal="100" zoomScaleSheetLayoutView="106" workbookViewId="0">
      <selection activeCell="DE19" sqref="DE19:DH21"/>
    </sheetView>
  </sheetViews>
  <sheetFormatPr defaultRowHeight="13.5" x14ac:dyDescent="0.15"/>
  <cols>
    <col min="1" max="2" width="1.25" style="17" customWidth="1"/>
    <col min="3" max="4" width="0.625" style="17" customWidth="1"/>
    <col min="5" max="5" width="1.25" style="17" customWidth="1"/>
    <col min="6" max="7" width="0.625" style="17" customWidth="1"/>
    <col min="8" max="8" width="0.875" style="17" customWidth="1"/>
    <col min="9" max="9" width="0.5" style="17" customWidth="1"/>
    <col min="10" max="10" width="0.875" style="17" customWidth="1"/>
    <col min="11" max="11" width="0.5" style="17" customWidth="1"/>
    <col min="12" max="12" width="0.875" style="17" customWidth="1"/>
    <col min="13" max="13" width="1.5" style="17" customWidth="1"/>
    <col min="14" max="14" width="0.5" style="17" customWidth="1"/>
    <col min="15" max="15" width="0.875" style="17" customWidth="1"/>
    <col min="16" max="16" width="1.625" style="17" customWidth="1"/>
    <col min="17" max="17" width="0.375" style="17" customWidth="1"/>
    <col min="18" max="18" width="1.25" style="17" customWidth="1"/>
    <col min="19" max="19" width="1.625" style="17" customWidth="1"/>
    <col min="20" max="21" width="0.875" style="17" customWidth="1"/>
    <col min="22" max="22" width="1.25" style="17" customWidth="1"/>
    <col min="23" max="23" width="0.375" style="17" customWidth="1"/>
    <col min="24" max="24" width="0.875" style="17" customWidth="1"/>
    <col min="25" max="25" width="0.625" style="17" customWidth="1"/>
    <col min="26" max="27" width="0.875" style="17" customWidth="1"/>
    <col min="28" max="29" width="1.625" style="17" customWidth="1"/>
    <col min="30" max="31" width="0.875" style="17" customWidth="1"/>
    <col min="32" max="32" width="1.75" style="17" customWidth="1"/>
    <col min="33" max="36" width="2.625" style="17" customWidth="1"/>
    <col min="37" max="38" width="4.625" style="17" customWidth="1"/>
    <col min="39" max="40" width="1.25" style="19" customWidth="1"/>
    <col min="41" max="42" width="0.625" style="19" customWidth="1"/>
    <col min="43" max="43" width="1.25" style="19" customWidth="1"/>
    <col min="44" max="45" width="0.625" style="19" customWidth="1"/>
    <col min="46" max="46" width="0.875" style="19" customWidth="1"/>
    <col min="47" max="47" width="0.5" style="19" customWidth="1"/>
    <col min="48" max="48" width="0.875" style="19" customWidth="1"/>
    <col min="49" max="49" width="0.5" style="19" customWidth="1"/>
    <col min="50" max="50" width="0.875" style="19" customWidth="1"/>
    <col min="51" max="51" width="1.5" style="19" customWidth="1"/>
    <col min="52" max="52" width="0.5" style="19" customWidth="1"/>
    <col min="53" max="53" width="0.875" style="19" customWidth="1"/>
    <col min="54" max="54" width="1.625" style="19" customWidth="1"/>
    <col min="55" max="55" width="0.375" style="19" customWidth="1"/>
    <col min="56" max="56" width="1.25" style="19" customWidth="1"/>
    <col min="57" max="57" width="1.625" style="19" customWidth="1"/>
    <col min="58" max="59" width="0.875" style="19" customWidth="1"/>
    <col min="60" max="60" width="1.25" style="19" customWidth="1"/>
    <col min="61" max="61" width="0.375" style="19" customWidth="1"/>
    <col min="62" max="62" width="0.875" style="19" customWidth="1"/>
    <col min="63" max="63" width="0.625" style="19" customWidth="1"/>
    <col min="64" max="65" width="0.875" style="19" customWidth="1"/>
    <col min="66" max="67" width="1.625" style="19" customWidth="1"/>
    <col min="68" max="69" width="0.875" style="19" customWidth="1"/>
    <col min="70" max="70" width="1.75" style="19" customWidth="1"/>
    <col min="71" max="74" width="2.625" style="19" customWidth="1"/>
    <col min="75" max="75" width="4.625" style="19" customWidth="1"/>
    <col min="76" max="76" width="4.625" style="21" customWidth="1"/>
    <col min="77" max="78" width="1.25" style="19" customWidth="1"/>
    <col min="79" max="80" width="0.625" style="19" customWidth="1"/>
    <col min="81" max="81" width="1.25" style="19" customWidth="1"/>
    <col min="82" max="83" width="0.625" style="19" customWidth="1"/>
    <col min="84" max="84" width="0.875" style="19" customWidth="1"/>
    <col min="85" max="85" width="0.5" style="19" customWidth="1"/>
    <col min="86" max="86" width="0.875" style="19" customWidth="1"/>
    <col min="87" max="87" width="0.5" style="19" customWidth="1"/>
    <col min="88" max="88" width="0.875" style="19" customWidth="1"/>
    <col min="89" max="89" width="1.5" style="19" customWidth="1"/>
    <col min="90" max="90" width="0.5" style="19" customWidth="1"/>
    <col min="91" max="91" width="0.875" style="19" customWidth="1"/>
    <col min="92" max="92" width="1.625" style="19" customWidth="1"/>
    <col min="93" max="93" width="0.375" style="19" customWidth="1"/>
    <col min="94" max="94" width="1.25" style="19" customWidth="1"/>
    <col min="95" max="95" width="1.625" style="19" customWidth="1"/>
    <col min="96" max="97" width="0.875" style="19" customWidth="1"/>
    <col min="98" max="98" width="1.25" style="19" customWidth="1"/>
    <col min="99" max="99" width="0.375" style="19" customWidth="1"/>
    <col min="100" max="100" width="0.875" style="19" customWidth="1"/>
    <col min="101" max="101" width="0.625" style="19" customWidth="1"/>
    <col min="102" max="103" width="0.875" style="19" customWidth="1"/>
    <col min="104" max="105" width="1.625" style="19" customWidth="1"/>
    <col min="106" max="107" width="0.875" style="19" customWidth="1"/>
    <col min="108" max="108" width="1.75" style="19" customWidth="1"/>
    <col min="109" max="112" width="2.625" style="19" customWidth="1"/>
    <col min="113" max="16384" width="9" style="17"/>
  </cols>
  <sheetData>
    <row r="1" spans="1:112" x14ac:dyDescent="0.15">
      <c r="A1" s="158" t="s">
        <v>1</v>
      </c>
      <c r="B1" s="159"/>
      <c r="C1" s="159"/>
      <c r="D1" s="159"/>
      <c r="E1" s="159"/>
      <c r="F1" s="159"/>
      <c r="G1" s="159"/>
      <c r="H1" s="159"/>
      <c r="I1" s="160"/>
      <c r="AK1" s="18"/>
      <c r="AM1" s="161" t="s">
        <v>1</v>
      </c>
      <c r="AN1" s="162"/>
      <c r="AO1" s="162"/>
      <c r="AP1" s="162"/>
      <c r="AQ1" s="162"/>
      <c r="AR1" s="162"/>
      <c r="AS1" s="162"/>
      <c r="AT1" s="162"/>
      <c r="AU1" s="163"/>
      <c r="BW1" s="20"/>
      <c r="BY1" s="161" t="s">
        <v>1</v>
      </c>
      <c r="BZ1" s="162"/>
      <c r="CA1" s="162"/>
      <c r="CB1" s="162"/>
      <c r="CC1" s="162"/>
      <c r="CD1" s="162"/>
      <c r="CE1" s="162"/>
      <c r="CF1" s="162"/>
      <c r="CG1" s="163"/>
    </row>
    <row r="2" spans="1:112" x14ac:dyDescent="0.15">
      <c r="A2" s="22">
        <v>1</v>
      </c>
      <c r="B2" s="23">
        <v>6</v>
      </c>
      <c r="C2" s="164">
        <v>2</v>
      </c>
      <c r="D2" s="164"/>
      <c r="E2" s="23">
        <v>0</v>
      </c>
      <c r="F2" s="164">
        <v>6</v>
      </c>
      <c r="G2" s="164"/>
      <c r="H2" s="164">
        <v>0</v>
      </c>
      <c r="I2" s="165"/>
      <c r="AK2" s="18"/>
      <c r="AM2" s="24">
        <v>1</v>
      </c>
      <c r="AN2" s="25">
        <v>6</v>
      </c>
      <c r="AO2" s="166">
        <v>2</v>
      </c>
      <c r="AP2" s="166"/>
      <c r="AQ2" s="25">
        <v>0</v>
      </c>
      <c r="AR2" s="166">
        <v>6</v>
      </c>
      <c r="AS2" s="166"/>
      <c r="AT2" s="166">
        <v>0</v>
      </c>
      <c r="AU2" s="167"/>
      <c r="BW2" s="20"/>
      <c r="BY2" s="24">
        <v>1</v>
      </c>
      <c r="BZ2" s="25">
        <v>6</v>
      </c>
      <c r="CA2" s="166">
        <v>2</v>
      </c>
      <c r="CB2" s="166"/>
      <c r="CC2" s="25">
        <v>0</v>
      </c>
      <c r="CD2" s="166">
        <v>6</v>
      </c>
      <c r="CE2" s="166"/>
      <c r="CF2" s="166">
        <v>0</v>
      </c>
      <c r="CG2" s="167"/>
    </row>
    <row r="3" spans="1:112" ht="5.0999999999999996" customHeight="1" x14ac:dyDescent="0.15">
      <c r="A3" s="26"/>
      <c r="B3" s="27"/>
      <c r="C3" s="168"/>
      <c r="D3" s="169"/>
      <c r="E3" s="27"/>
      <c r="F3" s="168"/>
      <c r="G3" s="169"/>
      <c r="H3" s="168"/>
      <c r="I3" s="169"/>
      <c r="AK3" s="18"/>
      <c r="AM3" s="28"/>
      <c r="AN3" s="29"/>
      <c r="AO3" s="170"/>
      <c r="AP3" s="171"/>
      <c r="AQ3" s="29"/>
      <c r="AR3" s="170"/>
      <c r="AS3" s="171"/>
      <c r="AT3" s="170"/>
      <c r="AU3" s="171"/>
      <c r="BW3" s="20"/>
      <c r="BY3" s="28"/>
      <c r="BZ3" s="29"/>
      <c r="CA3" s="170"/>
      <c r="CB3" s="171"/>
      <c r="CC3" s="29"/>
      <c r="CD3" s="170"/>
      <c r="CE3" s="171"/>
      <c r="CF3" s="170"/>
      <c r="CG3" s="171"/>
    </row>
    <row r="4" spans="1:112" ht="20.100000000000001" customHeight="1" x14ac:dyDescent="0.15">
      <c r="A4" s="198" t="s">
        <v>4</v>
      </c>
      <c r="B4" s="199"/>
      <c r="C4" s="199"/>
      <c r="D4" s="199"/>
      <c r="E4" s="199"/>
      <c r="F4" s="199"/>
      <c r="G4" s="199"/>
      <c r="H4" s="199"/>
      <c r="I4" s="200"/>
      <c r="J4" s="201" t="s">
        <v>6</v>
      </c>
      <c r="K4" s="202"/>
      <c r="L4" s="202"/>
      <c r="O4" s="30"/>
      <c r="P4" s="203" t="s">
        <v>8</v>
      </c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30"/>
      <c r="AI4" s="186" t="s">
        <v>53</v>
      </c>
      <c r="AJ4" s="30"/>
      <c r="AK4" s="31"/>
      <c r="AM4" s="205" t="s">
        <v>4</v>
      </c>
      <c r="AN4" s="206"/>
      <c r="AO4" s="206"/>
      <c r="AP4" s="206"/>
      <c r="AQ4" s="206"/>
      <c r="AR4" s="206"/>
      <c r="AS4" s="206"/>
      <c r="AT4" s="206"/>
      <c r="AU4" s="207"/>
      <c r="AV4" s="182" t="s">
        <v>6</v>
      </c>
      <c r="AW4" s="183"/>
      <c r="AX4" s="183"/>
      <c r="AY4" s="17"/>
      <c r="AZ4" s="17"/>
      <c r="BA4" s="30"/>
      <c r="BB4" s="203" t="s">
        <v>54</v>
      </c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30"/>
      <c r="BU4" s="186" t="s">
        <v>53</v>
      </c>
      <c r="BV4" s="30"/>
      <c r="BW4" s="31"/>
      <c r="BY4" s="205" t="s">
        <v>4</v>
      </c>
      <c r="BZ4" s="206"/>
      <c r="CA4" s="206"/>
      <c r="CB4" s="206"/>
      <c r="CC4" s="206"/>
      <c r="CD4" s="206"/>
      <c r="CE4" s="206"/>
      <c r="CF4" s="206"/>
      <c r="CG4" s="207"/>
      <c r="CH4" s="182" t="s">
        <v>6</v>
      </c>
      <c r="CI4" s="183"/>
      <c r="CJ4" s="183"/>
      <c r="CK4" s="17"/>
      <c r="CL4" s="184" t="s">
        <v>55</v>
      </c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30"/>
      <c r="DG4" s="186" t="s">
        <v>53</v>
      </c>
      <c r="DH4" s="30"/>
    </row>
    <row r="5" spans="1:112" ht="20.100000000000001" customHeight="1" thickBot="1" x14ac:dyDescent="0.2">
      <c r="A5" s="188" t="s">
        <v>5</v>
      </c>
      <c r="B5" s="189"/>
      <c r="C5" s="189"/>
      <c r="D5" s="189"/>
      <c r="E5" s="189"/>
      <c r="F5" s="189"/>
      <c r="G5" s="189"/>
      <c r="H5" s="189"/>
      <c r="I5" s="190"/>
      <c r="J5" s="191" t="s">
        <v>7</v>
      </c>
      <c r="K5" s="192"/>
      <c r="L5" s="192"/>
      <c r="M5" s="32"/>
      <c r="N5" s="32"/>
      <c r="O5" s="32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32"/>
      <c r="AI5" s="187"/>
      <c r="AJ5" s="32"/>
      <c r="AK5" s="31"/>
      <c r="AM5" s="193" t="s">
        <v>5</v>
      </c>
      <c r="AN5" s="194"/>
      <c r="AO5" s="194"/>
      <c r="AP5" s="194"/>
      <c r="AQ5" s="194"/>
      <c r="AR5" s="194"/>
      <c r="AS5" s="194"/>
      <c r="AT5" s="194"/>
      <c r="AU5" s="195"/>
      <c r="AV5" s="196" t="s">
        <v>7</v>
      </c>
      <c r="AW5" s="197"/>
      <c r="AX5" s="197"/>
      <c r="AY5" s="32"/>
      <c r="AZ5" s="32"/>
      <c r="BA5" s="32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32"/>
      <c r="BU5" s="187"/>
      <c r="BV5" s="32"/>
      <c r="BW5" s="31"/>
      <c r="BX5" s="33"/>
      <c r="BY5" s="193" t="s">
        <v>5</v>
      </c>
      <c r="BZ5" s="194"/>
      <c r="CA5" s="194"/>
      <c r="CB5" s="194"/>
      <c r="CC5" s="194"/>
      <c r="CD5" s="194"/>
      <c r="CE5" s="194"/>
      <c r="CF5" s="194"/>
      <c r="CG5" s="195"/>
      <c r="CH5" s="196" t="s">
        <v>7</v>
      </c>
      <c r="CI5" s="197"/>
      <c r="CJ5" s="197"/>
      <c r="CK5" s="32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32"/>
      <c r="DG5" s="187"/>
      <c r="DH5" s="32"/>
    </row>
    <row r="6" spans="1:112" ht="9.9499999999999993" customHeight="1" x14ac:dyDescent="0.15">
      <c r="A6" s="172" t="s">
        <v>17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175" t="s">
        <v>16</v>
      </c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6"/>
      <c r="AK6" s="34"/>
      <c r="AM6" s="177" t="s">
        <v>17</v>
      </c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9"/>
      <c r="BF6" s="180" t="s">
        <v>16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81"/>
      <c r="BW6" s="35"/>
      <c r="BX6" s="36"/>
      <c r="BY6" s="177" t="s">
        <v>17</v>
      </c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9"/>
      <c r="CR6" s="180" t="s">
        <v>16</v>
      </c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81"/>
    </row>
    <row r="7" spans="1:112" ht="20.100000000000001" customHeight="1" x14ac:dyDescent="0.15">
      <c r="A7" s="208" t="s">
        <v>15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10"/>
      <c r="T7" s="211" t="s">
        <v>9</v>
      </c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3"/>
      <c r="AK7" s="37"/>
      <c r="AM7" s="220" t="s">
        <v>15</v>
      </c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2"/>
      <c r="BF7" s="211" t="s">
        <v>9</v>
      </c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3"/>
      <c r="BW7" s="37"/>
      <c r="BX7" s="38"/>
      <c r="BY7" s="220" t="s">
        <v>15</v>
      </c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2"/>
      <c r="CR7" s="211" t="s">
        <v>9</v>
      </c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3"/>
    </row>
    <row r="8" spans="1:112" ht="15" customHeight="1" x14ac:dyDescent="0.15">
      <c r="A8" s="223" t="s">
        <v>10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224"/>
      <c r="T8" s="214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6"/>
      <c r="AK8" s="37"/>
      <c r="AM8" s="225" t="s">
        <v>10</v>
      </c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7"/>
      <c r="BF8" s="214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6"/>
      <c r="BW8" s="37"/>
      <c r="BX8" s="38"/>
      <c r="BY8" s="225" t="s">
        <v>10</v>
      </c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7"/>
      <c r="CR8" s="214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6"/>
    </row>
    <row r="9" spans="1:112" ht="15" customHeight="1" x14ac:dyDescent="0.15">
      <c r="A9" s="228">
        <v>4098860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30"/>
      <c r="T9" s="217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9"/>
      <c r="AK9" s="37"/>
      <c r="AL9" s="39"/>
      <c r="AM9" s="237">
        <v>4098860</v>
      </c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9"/>
      <c r="BF9" s="217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9"/>
      <c r="BW9" s="37"/>
      <c r="BX9" s="38"/>
      <c r="BY9" s="237">
        <v>4098860</v>
      </c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9"/>
      <c r="CR9" s="217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9"/>
    </row>
    <row r="10" spans="1:112" ht="20.100000000000001" customHeight="1" x14ac:dyDescent="0.15">
      <c r="A10" s="40" t="s">
        <v>11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  <c r="AK10" s="44"/>
      <c r="AL10" s="39"/>
      <c r="AM10" s="45" t="s">
        <v>11</v>
      </c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B10" s="46"/>
      <c r="BC10" s="46"/>
      <c r="BD10" s="46"/>
      <c r="BE10" s="46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8"/>
      <c r="BW10" s="49"/>
      <c r="BX10" s="47"/>
      <c r="BY10" s="45" t="s">
        <v>11</v>
      </c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8"/>
    </row>
    <row r="11" spans="1:112" ht="20.100000000000001" customHeight="1" x14ac:dyDescent="0.15">
      <c r="A11" s="50"/>
      <c r="B11" s="240" t="str">
        <f>IF('入力シート '!C7="","",'入力シート '!C7)</f>
        <v/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43"/>
      <c r="AK11" s="44"/>
      <c r="AL11" s="51"/>
      <c r="AM11" s="52"/>
      <c r="AN11" s="240" t="str">
        <f>IF(B11="","",B11)</f>
        <v/>
      </c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48"/>
      <c r="BW11" s="49"/>
      <c r="BX11" s="47"/>
      <c r="BY11" s="52"/>
      <c r="BZ11" s="240" t="str">
        <f>IF(B11="","",B11)</f>
        <v/>
      </c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48"/>
    </row>
    <row r="12" spans="1:112" ht="20.100000000000001" customHeight="1" x14ac:dyDescent="0.15">
      <c r="A12" s="50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43"/>
      <c r="AK12" s="44"/>
      <c r="AL12" s="51"/>
      <c r="AM12" s="52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48"/>
      <c r="BW12" s="49"/>
      <c r="BX12" s="47"/>
      <c r="BY12" s="52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48"/>
    </row>
    <row r="13" spans="1:112" ht="20.100000000000001" customHeight="1" x14ac:dyDescent="0.15">
      <c r="A13" s="50"/>
      <c r="B13" s="41"/>
      <c r="C13" s="41"/>
      <c r="D13" s="241" t="str">
        <f>IF('入力シート '!C8="","",'入力シート '!C8)</f>
        <v/>
      </c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43"/>
      <c r="AK13" s="44"/>
      <c r="AL13" s="51"/>
      <c r="AM13" s="52"/>
      <c r="AN13" s="46"/>
      <c r="AO13" s="46"/>
      <c r="AP13" s="241" t="str">
        <f>IF(D13="","",D13)</f>
        <v/>
      </c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48"/>
      <c r="BW13" s="49"/>
      <c r="BX13" s="47"/>
      <c r="BY13" s="52"/>
      <c r="BZ13" s="46"/>
      <c r="CA13" s="46"/>
      <c r="CB13" s="241" t="str">
        <f>IF(D13="","",D13)</f>
        <v/>
      </c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48"/>
    </row>
    <row r="14" spans="1:112" ht="20.100000000000001" customHeight="1" x14ac:dyDescent="0.1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6"/>
      <c r="AK14" s="44"/>
      <c r="AL14" s="39"/>
      <c r="AM14" s="57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60"/>
      <c r="BW14" s="49"/>
      <c r="BX14" s="47"/>
      <c r="BY14" s="57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60"/>
    </row>
    <row r="15" spans="1:112" ht="9.9499999999999993" customHeight="1" x14ac:dyDescent="0.15">
      <c r="A15" s="259" t="s">
        <v>1</v>
      </c>
      <c r="B15" s="260"/>
      <c r="C15" s="260"/>
      <c r="D15" s="260"/>
      <c r="E15" s="260"/>
      <c r="F15" s="260"/>
      <c r="G15" s="261"/>
      <c r="H15" s="262" t="s">
        <v>12</v>
      </c>
      <c r="I15" s="260"/>
      <c r="J15" s="260"/>
      <c r="K15" s="260"/>
      <c r="L15" s="260"/>
      <c r="M15" s="260"/>
      <c r="N15" s="261"/>
      <c r="O15" s="247" t="s">
        <v>13</v>
      </c>
      <c r="P15" s="248"/>
      <c r="Q15" s="248"/>
      <c r="R15" s="248"/>
      <c r="S15" s="249"/>
      <c r="T15" s="250" t="s">
        <v>14</v>
      </c>
      <c r="U15" s="235"/>
      <c r="V15" s="235"/>
      <c r="W15" s="235"/>
      <c r="X15" s="235"/>
      <c r="Y15" s="235"/>
      <c r="Z15" s="236"/>
      <c r="AA15" s="231" t="s">
        <v>109</v>
      </c>
      <c r="AB15" s="232"/>
      <c r="AC15" s="232"/>
      <c r="AD15" s="232"/>
      <c r="AE15" s="232"/>
      <c r="AF15" s="232"/>
      <c r="AG15" s="232"/>
      <c r="AH15" s="232"/>
      <c r="AI15" s="232"/>
      <c r="AJ15" s="233"/>
      <c r="AK15" s="34"/>
      <c r="AL15" s="39"/>
      <c r="AM15" s="234" t="s">
        <v>1</v>
      </c>
      <c r="AN15" s="235"/>
      <c r="AO15" s="235"/>
      <c r="AP15" s="235"/>
      <c r="AQ15" s="235"/>
      <c r="AR15" s="235"/>
      <c r="AS15" s="236"/>
      <c r="AT15" s="250" t="s">
        <v>12</v>
      </c>
      <c r="AU15" s="235"/>
      <c r="AV15" s="235"/>
      <c r="AW15" s="235"/>
      <c r="AX15" s="235"/>
      <c r="AY15" s="235"/>
      <c r="AZ15" s="236"/>
      <c r="BA15" s="247" t="s">
        <v>13</v>
      </c>
      <c r="BB15" s="248"/>
      <c r="BC15" s="248"/>
      <c r="BD15" s="248"/>
      <c r="BE15" s="249"/>
      <c r="BF15" s="250" t="s">
        <v>14</v>
      </c>
      <c r="BG15" s="235"/>
      <c r="BH15" s="235"/>
      <c r="BI15" s="235"/>
      <c r="BJ15" s="235"/>
      <c r="BK15" s="235"/>
      <c r="BL15" s="236"/>
      <c r="BM15" s="231" t="s">
        <v>109</v>
      </c>
      <c r="BN15" s="232"/>
      <c r="BO15" s="232"/>
      <c r="BP15" s="232"/>
      <c r="BQ15" s="232"/>
      <c r="BR15" s="232"/>
      <c r="BS15" s="232"/>
      <c r="BT15" s="232"/>
      <c r="BU15" s="232"/>
      <c r="BV15" s="233"/>
      <c r="BW15" s="35"/>
      <c r="BX15" s="36"/>
      <c r="BY15" s="234" t="s">
        <v>1</v>
      </c>
      <c r="BZ15" s="235"/>
      <c r="CA15" s="235"/>
      <c r="CB15" s="235"/>
      <c r="CC15" s="235"/>
      <c r="CD15" s="235"/>
      <c r="CE15" s="236"/>
      <c r="CF15" s="250" t="s">
        <v>12</v>
      </c>
      <c r="CG15" s="235"/>
      <c r="CH15" s="235"/>
      <c r="CI15" s="235"/>
      <c r="CJ15" s="235"/>
      <c r="CK15" s="235"/>
      <c r="CL15" s="236"/>
      <c r="CM15" s="247" t="s">
        <v>13</v>
      </c>
      <c r="CN15" s="248"/>
      <c r="CO15" s="248"/>
      <c r="CP15" s="248"/>
      <c r="CQ15" s="249"/>
      <c r="CR15" s="250" t="s">
        <v>14</v>
      </c>
      <c r="CS15" s="235"/>
      <c r="CT15" s="235"/>
      <c r="CU15" s="235"/>
      <c r="CV15" s="235"/>
      <c r="CW15" s="235"/>
      <c r="CX15" s="236"/>
      <c r="CY15" s="231" t="s">
        <v>109</v>
      </c>
      <c r="CZ15" s="232"/>
      <c r="DA15" s="232"/>
      <c r="DB15" s="232"/>
      <c r="DC15" s="232"/>
      <c r="DD15" s="232"/>
      <c r="DE15" s="232"/>
      <c r="DF15" s="232"/>
      <c r="DG15" s="232"/>
      <c r="DH15" s="233"/>
    </row>
    <row r="16" spans="1:112" ht="20.100000000000001" customHeight="1" x14ac:dyDescent="0.15">
      <c r="A16" s="251" t="s">
        <v>3</v>
      </c>
      <c r="B16" s="252"/>
      <c r="C16" s="252"/>
      <c r="D16" s="253" t="s">
        <v>2</v>
      </c>
      <c r="E16" s="253"/>
      <c r="F16" s="253"/>
      <c r="G16" s="254"/>
      <c r="H16" s="255" t="s">
        <v>18</v>
      </c>
      <c r="I16" s="253"/>
      <c r="J16" s="253"/>
      <c r="K16" s="253"/>
      <c r="L16" s="253" t="s">
        <v>2</v>
      </c>
      <c r="M16" s="253"/>
      <c r="N16" s="254"/>
      <c r="O16" s="256" t="str">
        <f>LEFT('入力シート '!D9,1)</f>
        <v/>
      </c>
      <c r="P16" s="257"/>
      <c r="Q16" s="61"/>
      <c r="R16" s="257" t="str">
        <f>RIGHT('入力シート '!D9,1)</f>
        <v/>
      </c>
      <c r="S16" s="258"/>
      <c r="T16" s="255" t="s">
        <v>3</v>
      </c>
      <c r="U16" s="253"/>
      <c r="V16" s="252"/>
      <c r="W16" s="253" t="s">
        <v>19</v>
      </c>
      <c r="X16" s="253"/>
      <c r="Y16" s="253"/>
      <c r="Z16" s="254"/>
      <c r="AA16" s="263" t="str">
        <f>IF(LEN('入力シート '!C6)=7,LEFT('入力シート '!C6,1)&amp;"  "&amp;MID('入力シート '!C6,2,1)&amp;"  "&amp;MID('入力シート '!C6,3,1)&amp;"  "&amp;MID('入力シート '!C6,4,1)&amp;"  "&amp;MID('入力シート '!C6,5,1)&amp;"  "&amp;MID('入力シート '!C6,6,1)&amp;"  "&amp;MID('入力シート '!C6,7,1),LEFT('入力シート '!C6,1)&amp;"  "&amp;MID('入力シート '!C6,2,1)&amp;"  "&amp;MID('入力シート '!C6,3,1)&amp;"  "&amp;MID('入力シート '!C6,4,1)&amp;"  "&amp;MID('入力シート '!C6,5,1)&amp;"  "&amp;MID('入力シート '!C6,6,1)&amp;"  "&amp;MID('入力シート '!C6,7,1)&amp;"  "&amp;MID('入力シート '!C6,8,1))</f>
        <v xml:space="preserve">              </v>
      </c>
      <c r="AB16" s="264"/>
      <c r="AC16" s="264"/>
      <c r="AD16" s="264"/>
      <c r="AE16" s="264"/>
      <c r="AF16" s="264"/>
      <c r="AG16" s="264"/>
      <c r="AH16" s="264"/>
      <c r="AI16" s="264"/>
      <c r="AJ16" s="265"/>
      <c r="AK16" s="62"/>
      <c r="AL16" s="39"/>
      <c r="AM16" s="242" t="s">
        <v>3</v>
      </c>
      <c r="AN16" s="243"/>
      <c r="AO16" s="243"/>
      <c r="AP16" s="244" t="s">
        <v>2</v>
      </c>
      <c r="AQ16" s="244"/>
      <c r="AR16" s="244"/>
      <c r="AS16" s="245"/>
      <c r="AT16" s="246" t="s">
        <v>18</v>
      </c>
      <c r="AU16" s="244"/>
      <c r="AV16" s="244"/>
      <c r="AW16" s="244"/>
      <c r="AX16" s="244" t="s">
        <v>2</v>
      </c>
      <c r="AY16" s="244"/>
      <c r="AZ16" s="245"/>
      <c r="BA16" s="246" t="str">
        <f>O16</f>
        <v/>
      </c>
      <c r="BB16" s="244"/>
      <c r="BC16" s="244"/>
      <c r="BD16" s="244" t="str">
        <f>R16</f>
        <v/>
      </c>
      <c r="BE16" s="245"/>
      <c r="BF16" s="246" t="s">
        <v>3</v>
      </c>
      <c r="BG16" s="244"/>
      <c r="BH16" s="243"/>
      <c r="BI16" s="244" t="s">
        <v>19</v>
      </c>
      <c r="BJ16" s="244"/>
      <c r="BK16" s="244"/>
      <c r="BL16" s="245"/>
      <c r="BM16" s="263" t="str">
        <f>AA16</f>
        <v xml:space="preserve">              </v>
      </c>
      <c r="BN16" s="264"/>
      <c r="BO16" s="264"/>
      <c r="BP16" s="264"/>
      <c r="BQ16" s="264"/>
      <c r="BR16" s="264"/>
      <c r="BS16" s="264"/>
      <c r="BT16" s="264"/>
      <c r="BU16" s="264"/>
      <c r="BV16" s="265"/>
      <c r="BW16" s="63"/>
      <c r="BX16" s="64"/>
      <c r="BY16" s="242" t="s">
        <v>3</v>
      </c>
      <c r="BZ16" s="243"/>
      <c r="CA16" s="243"/>
      <c r="CB16" s="244" t="s">
        <v>2</v>
      </c>
      <c r="CC16" s="244"/>
      <c r="CD16" s="244"/>
      <c r="CE16" s="245"/>
      <c r="CF16" s="246" t="s">
        <v>18</v>
      </c>
      <c r="CG16" s="244"/>
      <c r="CH16" s="244"/>
      <c r="CI16" s="244"/>
      <c r="CJ16" s="244" t="s">
        <v>2</v>
      </c>
      <c r="CK16" s="244"/>
      <c r="CL16" s="245"/>
      <c r="CM16" s="246" t="str">
        <f>BA16</f>
        <v/>
      </c>
      <c r="CN16" s="244"/>
      <c r="CO16" s="244"/>
      <c r="CP16" s="244" t="str">
        <f>BD16</f>
        <v/>
      </c>
      <c r="CQ16" s="245"/>
      <c r="CR16" s="246" t="s">
        <v>3</v>
      </c>
      <c r="CS16" s="244"/>
      <c r="CT16" s="243"/>
      <c r="CU16" s="244" t="s">
        <v>19</v>
      </c>
      <c r="CV16" s="244"/>
      <c r="CW16" s="244"/>
      <c r="CX16" s="245"/>
      <c r="CY16" s="263" t="str">
        <f>BM16</f>
        <v xml:space="preserve">              </v>
      </c>
      <c r="CZ16" s="264"/>
      <c r="DA16" s="264"/>
      <c r="DB16" s="264"/>
      <c r="DC16" s="264"/>
      <c r="DD16" s="264"/>
      <c r="DE16" s="264"/>
      <c r="DF16" s="264"/>
      <c r="DG16" s="264"/>
      <c r="DH16" s="265"/>
    </row>
    <row r="17" spans="1:112" ht="5.0999999999999996" customHeight="1" thickBot="1" x14ac:dyDescent="0.2">
      <c r="A17" s="266"/>
      <c r="B17" s="267"/>
      <c r="C17" s="267"/>
      <c r="D17" s="268"/>
      <c r="E17" s="269"/>
      <c r="F17" s="269"/>
      <c r="G17" s="270"/>
      <c r="H17" s="268"/>
      <c r="I17" s="269"/>
      <c r="J17" s="269"/>
      <c r="K17" s="65"/>
      <c r="L17" s="268"/>
      <c r="M17" s="269"/>
      <c r="N17" s="270"/>
      <c r="O17" s="271"/>
      <c r="P17" s="272"/>
      <c r="Q17" s="273"/>
      <c r="R17" s="271"/>
      <c r="S17" s="273"/>
      <c r="T17" s="267"/>
      <c r="U17" s="267"/>
      <c r="V17" s="267"/>
      <c r="W17" s="268"/>
      <c r="X17" s="269"/>
      <c r="Y17" s="269"/>
      <c r="Z17" s="270"/>
      <c r="AA17" s="268"/>
      <c r="AB17" s="270"/>
      <c r="AC17" s="278"/>
      <c r="AD17" s="279"/>
      <c r="AE17" s="278"/>
      <c r="AF17" s="279"/>
      <c r="AG17" s="66"/>
      <c r="AH17" s="67"/>
      <c r="AI17" s="67"/>
      <c r="AJ17" s="68"/>
      <c r="AK17" s="69"/>
      <c r="AL17" s="39"/>
      <c r="AM17" s="280"/>
      <c r="AN17" s="276"/>
      <c r="AO17" s="276"/>
      <c r="AP17" s="274"/>
      <c r="AQ17" s="277"/>
      <c r="AR17" s="277"/>
      <c r="AS17" s="275"/>
      <c r="AT17" s="274"/>
      <c r="AU17" s="277"/>
      <c r="AV17" s="277"/>
      <c r="AW17" s="70"/>
      <c r="AX17" s="274"/>
      <c r="AY17" s="277"/>
      <c r="AZ17" s="275"/>
      <c r="BA17" s="274"/>
      <c r="BB17" s="277"/>
      <c r="BC17" s="275"/>
      <c r="BD17" s="274"/>
      <c r="BE17" s="275"/>
      <c r="BF17" s="276"/>
      <c r="BG17" s="276"/>
      <c r="BH17" s="276"/>
      <c r="BI17" s="274"/>
      <c r="BJ17" s="277"/>
      <c r="BK17" s="277"/>
      <c r="BL17" s="275"/>
      <c r="BM17" s="274"/>
      <c r="BN17" s="275"/>
      <c r="BO17" s="281"/>
      <c r="BP17" s="282"/>
      <c r="BQ17" s="281"/>
      <c r="BR17" s="282"/>
      <c r="BS17" s="71"/>
      <c r="BT17" s="72"/>
      <c r="BU17" s="72"/>
      <c r="BV17" s="73"/>
      <c r="BW17" s="74"/>
      <c r="BX17" s="64"/>
      <c r="BY17" s="280"/>
      <c r="BZ17" s="276"/>
      <c r="CA17" s="276"/>
      <c r="CB17" s="274"/>
      <c r="CC17" s="277"/>
      <c r="CD17" s="277"/>
      <c r="CE17" s="275"/>
      <c r="CF17" s="274"/>
      <c r="CG17" s="277"/>
      <c r="CH17" s="277"/>
      <c r="CI17" s="70"/>
      <c r="CJ17" s="274"/>
      <c r="CK17" s="277"/>
      <c r="CL17" s="275"/>
      <c r="CM17" s="274"/>
      <c r="CN17" s="277"/>
      <c r="CO17" s="275"/>
      <c r="CP17" s="274"/>
      <c r="CQ17" s="275"/>
      <c r="CR17" s="276"/>
      <c r="CS17" s="276"/>
      <c r="CT17" s="276"/>
      <c r="CU17" s="274"/>
      <c r="CV17" s="277"/>
      <c r="CW17" s="277"/>
      <c r="CX17" s="275"/>
      <c r="CY17" s="274"/>
      <c r="CZ17" s="275"/>
      <c r="DA17" s="281"/>
      <c r="DB17" s="282"/>
      <c r="DC17" s="281"/>
      <c r="DD17" s="282"/>
      <c r="DE17" s="71"/>
      <c r="DF17" s="72"/>
      <c r="DG17" s="72"/>
      <c r="DH17" s="73"/>
    </row>
    <row r="18" spans="1:112" ht="9.9499999999999993" customHeight="1" x14ac:dyDescent="0.15">
      <c r="A18" s="283" t="s">
        <v>20</v>
      </c>
      <c r="B18" s="284"/>
      <c r="C18" s="284"/>
      <c r="D18" s="284"/>
      <c r="E18" s="284"/>
      <c r="F18" s="285"/>
      <c r="G18" s="286" t="s">
        <v>21</v>
      </c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8" t="s">
        <v>27</v>
      </c>
      <c r="AE18" s="288"/>
      <c r="AF18" s="288"/>
      <c r="AG18" s="288"/>
      <c r="AH18" s="288"/>
      <c r="AI18" s="288"/>
      <c r="AJ18" s="289"/>
      <c r="AK18" s="75"/>
      <c r="AL18" s="39"/>
      <c r="AM18" s="290" t="s">
        <v>20</v>
      </c>
      <c r="AN18" s="291"/>
      <c r="AO18" s="291"/>
      <c r="AP18" s="291"/>
      <c r="AQ18" s="291"/>
      <c r="AR18" s="292"/>
      <c r="AS18" s="293" t="s">
        <v>21</v>
      </c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5" t="s">
        <v>27</v>
      </c>
      <c r="BQ18" s="295"/>
      <c r="BR18" s="295"/>
      <c r="BS18" s="295"/>
      <c r="BT18" s="295"/>
      <c r="BU18" s="295"/>
      <c r="BV18" s="296"/>
      <c r="BW18" s="76"/>
      <c r="BX18" s="77"/>
      <c r="BY18" s="290" t="s">
        <v>20</v>
      </c>
      <c r="BZ18" s="291"/>
      <c r="CA18" s="291"/>
      <c r="CB18" s="291"/>
      <c r="CC18" s="291"/>
      <c r="CD18" s="292"/>
      <c r="CE18" s="293" t="s">
        <v>21</v>
      </c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5" t="s">
        <v>27</v>
      </c>
      <c r="DC18" s="295"/>
      <c r="DD18" s="295"/>
      <c r="DE18" s="295"/>
      <c r="DF18" s="295"/>
      <c r="DG18" s="295"/>
      <c r="DH18" s="296"/>
    </row>
    <row r="19" spans="1:112" ht="9.9499999999999993" customHeight="1" x14ac:dyDescent="0.15">
      <c r="A19" s="304">
        <v>16</v>
      </c>
      <c r="B19" s="305"/>
      <c r="C19" s="78"/>
      <c r="D19" s="78"/>
      <c r="E19" s="306">
        <v>17</v>
      </c>
      <c r="F19" s="307"/>
      <c r="G19" s="79"/>
      <c r="H19" s="79"/>
      <c r="I19" s="79"/>
      <c r="J19" s="80" t="s">
        <v>22</v>
      </c>
      <c r="K19" s="81"/>
      <c r="L19" s="81"/>
      <c r="M19" s="81" t="s">
        <v>23</v>
      </c>
      <c r="N19" s="82"/>
      <c r="O19" s="79"/>
      <c r="P19" s="80" t="s">
        <v>24</v>
      </c>
      <c r="Q19" s="308" t="s">
        <v>25</v>
      </c>
      <c r="R19" s="309"/>
      <c r="S19" s="83"/>
      <c r="T19" s="314" t="s">
        <v>22</v>
      </c>
      <c r="U19" s="315"/>
      <c r="V19" s="82"/>
      <c r="W19" s="84"/>
      <c r="X19" s="79"/>
      <c r="Y19" s="80" t="s">
        <v>23</v>
      </c>
      <c r="Z19" s="82"/>
      <c r="AA19" s="84"/>
      <c r="AB19" s="80" t="s">
        <v>24</v>
      </c>
      <c r="AC19" s="316" t="s">
        <v>26</v>
      </c>
      <c r="AD19" s="319">
        <v>30</v>
      </c>
      <c r="AE19" s="305"/>
      <c r="AF19" s="85">
        <v>31</v>
      </c>
      <c r="AG19" s="336" t="s">
        <v>116</v>
      </c>
      <c r="AH19" s="337"/>
      <c r="AI19" s="337"/>
      <c r="AJ19" s="338"/>
      <c r="AK19" s="86"/>
      <c r="AL19" s="39"/>
      <c r="AM19" s="332">
        <v>16</v>
      </c>
      <c r="AN19" s="333"/>
      <c r="AO19" s="87"/>
      <c r="AP19" s="87"/>
      <c r="AQ19" s="334">
        <v>17</v>
      </c>
      <c r="AR19" s="335"/>
      <c r="AS19" s="79"/>
      <c r="AT19" s="79"/>
      <c r="AU19" s="79"/>
      <c r="AV19" s="80" t="s">
        <v>22</v>
      </c>
      <c r="AW19" s="81"/>
      <c r="AX19" s="81"/>
      <c r="AY19" s="81" t="s">
        <v>23</v>
      </c>
      <c r="AZ19" s="82"/>
      <c r="BA19" s="79"/>
      <c r="BB19" s="80" t="s">
        <v>24</v>
      </c>
      <c r="BC19" s="308" t="s">
        <v>25</v>
      </c>
      <c r="BD19" s="309"/>
      <c r="BE19" s="83"/>
      <c r="BF19" s="314" t="s">
        <v>22</v>
      </c>
      <c r="BG19" s="315"/>
      <c r="BH19" s="82"/>
      <c r="BI19" s="84"/>
      <c r="BJ19" s="79"/>
      <c r="BK19" s="80" t="s">
        <v>23</v>
      </c>
      <c r="BL19" s="82"/>
      <c r="BM19" s="84"/>
      <c r="BN19" s="80" t="s">
        <v>24</v>
      </c>
      <c r="BO19" s="316" t="s">
        <v>26</v>
      </c>
      <c r="BP19" s="319">
        <v>30</v>
      </c>
      <c r="BQ19" s="305"/>
      <c r="BR19" s="85">
        <v>31</v>
      </c>
      <c r="BS19" s="322" t="s">
        <v>116</v>
      </c>
      <c r="BT19" s="323"/>
      <c r="BU19" s="323"/>
      <c r="BV19" s="324"/>
      <c r="BW19" s="88"/>
      <c r="BX19" s="89"/>
      <c r="BY19" s="332">
        <v>16</v>
      </c>
      <c r="BZ19" s="333"/>
      <c r="CA19" s="87"/>
      <c r="CB19" s="87"/>
      <c r="CC19" s="334">
        <v>17</v>
      </c>
      <c r="CD19" s="335"/>
      <c r="CE19" s="79"/>
      <c r="CF19" s="79"/>
      <c r="CG19" s="79"/>
      <c r="CH19" s="80" t="s">
        <v>22</v>
      </c>
      <c r="CI19" s="81"/>
      <c r="CJ19" s="81"/>
      <c r="CK19" s="81" t="s">
        <v>23</v>
      </c>
      <c r="CL19" s="82"/>
      <c r="CM19" s="79"/>
      <c r="CN19" s="80" t="s">
        <v>24</v>
      </c>
      <c r="CO19" s="308" t="s">
        <v>25</v>
      </c>
      <c r="CP19" s="309"/>
      <c r="CQ19" s="83"/>
      <c r="CR19" s="314" t="s">
        <v>22</v>
      </c>
      <c r="CS19" s="315"/>
      <c r="CT19" s="82"/>
      <c r="CU19" s="84"/>
      <c r="CV19" s="79"/>
      <c r="CW19" s="80" t="s">
        <v>23</v>
      </c>
      <c r="CX19" s="82"/>
      <c r="CY19" s="84"/>
      <c r="CZ19" s="80" t="s">
        <v>24</v>
      </c>
      <c r="DA19" s="316" t="s">
        <v>26</v>
      </c>
      <c r="DB19" s="319">
        <v>30</v>
      </c>
      <c r="DC19" s="305"/>
      <c r="DD19" s="85">
        <v>31</v>
      </c>
      <c r="DE19" s="322" t="s">
        <v>116</v>
      </c>
      <c r="DF19" s="323"/>
      <c r="DG19" s="323"/>
      <c r="DH19" s="324"/>
    </row>
    <row r="20" spans="1:112" ht="15" customHeight="1" x14ac:dyDescent="0.15">
      <c r="A20" s="297" t="str">
        <f>IF(LEN('入力シート '!D9)=1,0,LEFT('入力シート '!D9,1))</f>
        <v/>
      </c>
      <c r="B20" s="298"/>
      <c r="C20" s="298"/>
      <c r="D20" s="299" t="str">
        <f>RIGHT('入力シート '!D9,1)</f>
        <v/>
      </c>
      <c r="E20" s="298"/>
      <c r="F20" s="300"/>
      <c r="G20" s="301" t="str">
        <f>IF(LEN('入力シート '!D10)=1,0,LEFT('入力シート '!D10,1))</f>
        <v/>
      </c>
      <c r="H20" s="302"/>
      <c r="I20" s="302" t="str">
        <f>RIGHT('入力シート '!D10,1)</f>
        <v/>
      </c>
      <c r="J20" s="303"/>
      <c r="K20" s="301" t="str">
        <f>IF(LEN('入力シート '!F10)=1,0,LEFT('入力シート '!F10,1))</f>
        <v/>
      </c>
      <c r="L20" s="302"/>
      <c r="M20" s="90" t="str">
        <f>RIGHT('入力シート '!F10,1)</f>
        <v/>
      </c>
      <c r="N20" s="301" t="str">
        <f>IF(LEN('入力シート '!H10)=1,0,LEFT('入力シート '!H10,1))</f>
        <v/>
      </c>
      <c r="O20" s="302"/>
      <c r="P20" s="90" t="str">
        <f>RIGHT('入力シート '!H10,1)</f>
        <v/>
      </c>
      <c r="Q20" s="310"/>
      <c r="R20" s="311"/>
      <c r="S20" s="91" t="str">
        <f>IF(LEN('入力シート '!D11)=1,0,LEFT('入力シート '!D11,1))</f>
        <v/>
      </c>
      <c r="T20" s="321" t="str">
        <f>RIGHT('入力シート '!D11,1)</f>
        <v/>
      </c>
      <c r="U20" s="331"/>
      <c r="V20" s="301" t="str">
        <f>IF(LEN('入力シート '!F11)=1,0,LEFT('入力シート '!F11,1))</f>
        <v/>
      </c>
      <c r="W20" s="302"/>
      <c r="X20" s="302" t="str">
        <f>RIGHT('入力シート '!F11,1)</f>
        <v/>
      </c>
      <c r="Y20" s="303"/>
      <c r="Z20" s="301" t="str">
        <f>IF(LEN('入力シート '!H11)=1,0,LEFT('入力シート '!H11,1))</f>
        <v/>
      </c>
      <c r="AA20" s="302"/>
      <c r="AB20" s="90" t="str">
        <f>RIGHT('入力シート '!H11,1)</f>
        <v/>
      </c>
      <c r="AC20" s="317"/>
      <c r="AD20" s="320">
        <v>0</v>
      </c>
      <c r="AE20" s="321"/>
      <c r="AF20" s="92" t="str">
        <f>IF('入力シート '!C13="","",IF('入力シート '!C13="中間",1,IF('入力シート '!C13="予定",2,IF('入力シート '!C13="見込",3,IF('入力シート '!C13="確定",4,IF('入力シート '!C13="修正",5,IF('入力シート '!C13="""更正",6,7)))))))</f>
        <v/>
      </c>
      <c r="AG20" s="339"/>
      <c r="AH20" s="340"/>
      <c r="AI20" s="340"/>
      <c r="AJ20" s="341"/>
      <c r="AK20" s="86"/>
      <c r="AL20" s="39"/>
      <c r="AM20" s="297" t="str">
        <f>A20</f>
        <v/>
      </c>
      <c r="AN20" s="298"/>
      <c r="AO20" s="298"/>
      <c r="AP20" s="299" t="str">
        <f>D20</f>
        <v/>
      </c>
      <c r="AQ20" s="298"/>
      <c r="AR20" s="300"/>
      <c r="AS20" s="301" t="str">
        <f>G20</f>
        <v/>
      </c>
      <c r="AT20" s="302"/>
      <c r="AU20" s="302" t="str">
        <f>I20</f>
        <v/>
      </c>
      <c r="AV20" s="303"/>
      <c r="AW20" s="301" t="str">
        <f>K20</f>
        <v/>
      </c>
      <c r="AX20" s="302"/>
      <c r="AY20" s="90" t="str">
        <f>M20</f>
        <v/>
      </c>
      <c r="AZ20" s="301" t="str">
        <f>N20</f>
        <v/>
      </c>
      <c r="BA20" s="302"/>
      <c r="BB20" s="90" t="str">
        <f>P20</f>
        <v/>
      </c>
      <c r="BC20" s="310"/>
      <c r="BD20" s="311"/>
      <c r="BE20" s="91" t="str">
        <f>S20</f>
        <v/>
      </c>
      <c r="BF20" s="321" t="str">
        <f t="shared" ref="BF20:BN20" si="0">T20</f>
        <v/>
      </c>
      <c r="BG20" s="331">
        <f t="shared" si="0"/>
        <v>0</v>
      </c>
      <c r="BH20" s="301" t="str">
        <f t="shared" si="0"/>
        <v/>
      </c>
      <c r="BI20" s="302">
        <f t="shared" si="0"/>
        <v>0</v>
      </c>
      <c r="BJ20" s="302" t="str">
        <f t="shared" si="0"/>
        <v/>
      </c>
      <c r="BK20" s="303">
        <f t="shared" si="0"/>
        <v>0</v>
      </c>
      <c r="BL20" s="301" t="str">
        <f t="shared" si="0"/>
        <v/>
      </c>
      <c r="BM20" s="302">
        <f t="shared" si="0"/>
        <v>0</v>
      </c>
      <c r="BN20" s="90" t="str">
        <f t="shared" si="0"/>
        <v/>
      </c>
      <c r="BO20" s="317"/>
      <c r="BP20" s="320">
        <v>0</v>
      </c>
      <c r="BQ20" s="321"/>
      <c r="BR20" s="92" t="str">
        <f>AF20</f>
        <v/>
      </c>
      <c r="BS20" s="325"/>
      <c r="BT20" s="326"/>
      <c r="BU20" s="326"/>
      <c r="BV20" s="327"/>
      <c r="BW20" s="88"/>
      <c r="BX20" s="89"/>
      <c r="BY20" s="297" t="str">
        <f>AM20</f>
        <v/>
      </c>
      <c r="BZ20" s="298"/>
      <c r="CA20" s="298"/>
      <c r="CB20" s="299" t="str">
        <f>AP20</f>
        <v/>
      </c>
      <c r="CC20" s="298"/>
      <c r="CD20" s="300"/>
      <c r="CE20" s="301" t="str">
        <f>AS20</f>
        <v/>
      </c>
      <c r="CF20" s="302"/>
      <c r="CG20" s="302" t="str">
        <f>AU20</f>
        <v/>
      </c>
      <c r="CH20" s="303"/>
      <c r="CI20" s="301" t="str">
        <f>AW20</f>
        <v/>
      </c>
      <c r="CJ20" s="302"/>
      <c r="CK20" s="90" t="str">
        <f>AY20</f>
        <v/>
      </c>
      <c r="CL20" s="301" t="str">
        <f>AZ20</f>
        <v/>
      </c>
      <c r="CM20" s="302"/>
      <c r="CN20" s="90" t="str">
        <f>BB20</f>
        <v/>
      </c>
      <c r="CO20" s="310"/>
      <c r="CP20" s="311"/>
      <c r="CQ20" s="91" t="str">
        <f>BE20</f>
        <v/>
      </c>
      <c r="CR20" s="321" t="str">
        <f t="shared" ref="CR20:CZ20" si="1">BF20</f>
        <v/>
      </c>
      <c r="CS20" s="331">
        <f t="shared" si="1"/>
        <v>0</v>
      </c>
      <c r="CT20" s="301" t="str">
        <f t="shared" si="1"/>
        <v/>
      </c>
      <c r="CU20" s="302">
        <f t="shared" si="1"/>
        <v>0</v>
      </c>
      <c r="CV20" s="302" t="str">
        <f t="shared" si="1"/>
        <v/>
      </c>
      <c r="CW20" s="303">
        <f t="shared" si="1"/>
        <v>0</v>
      </c>
      <c r="CX20" s="301" t="str">
        <f t="shared" si="1"/>
        <v/>
      </c>
      <c r="CY20" s="302">
        <f t="shared" si="1"/>
        <v>0</v>
      </c>
      <c r="CZ20" s="90" t="str">
        <f t="shared" si="1"/>
        <v/>
      </c>
      <c r="DA20" s="317"/>
      <c r="DB20" s="320">
        <v>0</v>
      </c>
      <c r="DC20" s="321"/>
      <c r="DD20" s="92" t="str">
        <f>BR20</f>
        <v/>
      </c>
      <c r="DE20" s="325"/>
      <c r="DF20" s="326"/>
      <c r="DG20" s="326"/>
      <c r="DH20" s="327"/>
    </row>
    <row r="21" spans="1:112" ht="5.0999999999999996" customHeight="1" thickBot="1" x14ac:dyDescent="0.2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93"/>
      <c r="N21" s="347"/>
      <c r="O21" s="348"/>
      <c r="P21" s="67"/>
      <c r="Q21" s="312"/>
      <c r="R21" s="313"/>
      <c r="S21" s="94"/>
      <c r="T21" s="278"/>
      <c r="U21" s="279"/>
      <c r="V21" s="349"/>
      <c r="W21" s="349"/>
      <c r="X21" s="346"/>
      <c r="Y21" s="346"/>
      <c r="Z21" s="349"/>
      <c r="AA21" s="349"/>
      <c r="AB21" s="67"/>
      <c r="AC21" s="318"/>
      <c r="AD21" s="312"/>
      <c r="AE21" s="313"/>
      <c r="AF21" s="95"/>
      <c r="AG21" s="342"/>
      <c r="AH21" s="343"/>
      <c r="AI21" s="343"/>
      <c r="AJ21" s="344"/>
      <c r="AK21" s="86"/>
      <c r="AL21" s="39"/>
      <c r="AM21" s="350"/>
      <c r="AN21" s="351"/>
      <c r="AO21" s="351"/>
      <c r="AP21" s="351"/>
      <c r="AQ21" s="351"/>
      <c r="AR21" s="351"/>
      <c r="AS21" s="346"/>
      <c r="AT21" s="346"/>
      <c r="AU21" s="346"/>
      <c r="AV21" s="346"/>
      <c r="AW21" s="346"/>
      <c r="AX21" s="346"/>
      <c r="AY21" s="93"/>
      <c r="AZ21" s="347"/>
      <c r="BA21" s="348"/>
      <c r="BB21" s="67"/>
      <c r="BC21" s="312"/>
      <c r="BD21" s="313"/>
      <c r="BE21" s="94"/>
      <c r="BF21" s="278"/>
      <c r="BG21" s="279"/>
      <c r="BH21" s="349"/>
      <c r="BI21" s="349"/>
      <c r="BJ21" s="346"/>
      <c r="BK21" s="346"/>
      <c r="BL21" s="349"/>
      <c r="BM21" s="349"/>
      <c r="BN21" s="67"/>
      <c r="BO21" s="318"/>
      <c r="BP21" s="312"/>
      <c r="BQ21" s="313"/>
      <c r="BR21" s="95"/>
      <c r="BS21" s="328"/>
      <c r="BT21" s="329"/>
      <c r="BU21" s="329"/>
      <c r="BV21" s="330"/>
      <c r="BW21" s="88"/>
      <c r="BX21" s="89"/>
      <c r="BY21" s="350"/>
      <c r="BZ21" s="351"/>
      <c r="CA21" s="351"/>
      <c r="CB21" s="351"/>
      <c r="CC21" s="351"/>
      <c r="CD21" s="351"/>
      <c r="CE21" s="346"/>
      <c r="CF21" s="346"/>
      <c r="CG21" s="346"/>
      <c r="CH21" s="346"/>
      <c r="CI21" s="346"/>
      <c r="CJ21" s="346"/>
      <c r="CK21" s="93"/>
      <c r="CL21" s="347"/>
      <c r="CM21" s="348"/>
      <c r="CN21" s="67"/>
      <c r="CO21" s="312"/>
      <c r="CP21" s="313"/>
      <c r="CQ21" s="94"/>
      <c r="CR21" s="278"/>
      <c r="CS21" s="279"/>
      <c r="CT21" s="349"/>
      <c r="CU21" s="349"/>
      <c r="CV21" s="346"/>
      <c r="CW21" s="346"/>
      <c r="CX21" s="349"/>
      <c r="CY21" s="349"/>
      <c r="CZ21" s="67"/>
      <c r="DA21" s="318"/>
      <c r="DB21" s="312"/>
      <c r="DC21" s="313"/>
      <c r="DD21" s="95"/>
      <c r="DE21" s="328"/>
      <c r="DF21" s="329"/>
      <c r="DG21" s="329"/>
      <c r="DH21" s="330"/>
    </row>
    <row r="22" spans="1:112" ht="9.9499999999999993" customHeight="1" x14ac:dyDescent="0.15">
      <c r="A22" s="352" t="s">
        <v>28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4"/>
      <c r="M22" s="358" t="s">
        <v>29</v>
      </c>
      <c r="N22" s="359"/>
      <c r="O22" s="359"/>
      <c r="P22" s="362" t="s">
        <v>30</v>
      </c>
      <c r="Q22" s="363"/>
      <c r="R22" s="364"/>
      <c r="S22" s="365" t="s">
        <v>31</v>
      </c>
      <c r="T22" s="366"/>
      <c r="U22" s="367" t="s">
        <v>32</v>
      </c>
      <c r="V22" s="368"/>
      <c r="W22" s="369"/>
      <c r="X22" s="370" t="s">
        <v>33</v>
      </c>
      <c r="Y22" s="368"/>
      <c r="Z22" s="369"/>
      <c r="AA22" s="370" t="s">
        <v>30</v>
      </c>
      <c r="AB22" s="371"/>
      <c r="AC22" s="372" t="s">
        <v>31</v>
      </c>
      <c r="AD22" s="373"/>
      <c r="AE22" s="365" t="s">
        <v>34</v>
      </c>
      <c r="AF22" s="374"/>
      <c r="AG22" s="96" t="s">
        <v>33</v>
      </c>
      <c r="AH22" s="97" t="s">
        <v>30</v>
      </c>
      <c r="AI22" s="96" t="s">
        <v>31</v>
      </c>
      <c r="AJ22" s="98" t="s">
        <v>0</v>
      </c>
      <c r="AK22" s="99"/>
      <c r="AL22" s="39"/>
      <c r="AM22" s="375" t="s">
        <v>28</v>
      </c>
      <c r="AN22" s="376"/>
      <c r="AO22" s="376"/>
      <c r="AP22" s="376"/>
      <c r="AQ22" s="376"/>
      <c r="AR22" s="376"/>
      <c r="AS22" s="376"/>
      <c r="AT22" s="376"/>
      <c r="AU22" s="376"/>
      <c r="AV22" s="376"/>
      <c r="AW22" s="376"/>
      <c r="AX22" s="377"/>
      <c r="AY22" s="381" t="s">
        <v>29</v>
      </c>
      <c r="AZ22" s="382"/>
      <c r="BA22" s="382"/>
      <c r="BB22" s="362" t="s">
        <v>30</v>
      </c>
      <c r="BC22" s="363"/>
      <c r="BD22" s="364"/>
      <c r="BE22" s="365" t="s">
        <v>31</v>
      </c>
      <c r="BF22" s="366"/>
      <c r="BG22" s="367" t="s">
        <v>32</v>
      </c>
      <c r="BH22" s="368"/>
      <c r="BI22" s="369"/>
      <c r="BJ22" s="370" t="s">
        <v>33</v>
      </c>
      <c r="BK22" s="368"/>
      <c r="BL22" s="369"/>
      <c r="BM22" s="370" t="s">
        <v>30</v>
      </c>
      <c r="BN22" s="371"/>
      <c r="BO22" s="372" t="s">
        <v>31</v>
      </c>
      <c r="BP22" s="373"/>
      <c r="BQ22" s="365" t="s">
        <v>34</v>
      </c>
      <c r="BR22" s="374"/>
      <c r="BS22" s="96" t="s">
        <v>33</v>
      </c>
      <c r="BT22" s="100" t="s">
        <v>30</v>
      </c>
      <c r="BU22" s="101" t="s">
        <v>31</v>
      </c>
      <c r="BV22" s="102" t="s">
        <v>0</v>
      </c>
      <c r="BW22" s="103"/>
      <c r="BX22" s="104"/>
      <c r="BY22" s="375" t="s">
        <v>28</v>
      </c>
      <c r="BZ22" s="376"/>
      <c r="CA22" s="376"/>
      <c r="CB22" s="376"/>
      <c r="CC22" s="376"/>
      <c r="CD22" s="376"/>
      <c r="CE22" s="376"/>
      <c r="CF22" s="376"/>
      <c r="CG22" s="376"/>
      <c r="CH22" s="376"/>
      <c r="CI22" s="376"/>
      <c r="CJ22" s="377"/>
      <c r="CK22" s="381" t="s">
        <v>29</v>
      </c>
      <c r="CL22" s="382"/>
      <c r="CM22" s="382"/>
      <c r="CN22" s="362" t="s">
        <v>30</v>
      </c>
      <c r="CO22" s="363"/>
      <c r="CP22" s="364"/>
      <c r="CQ22" s="365" t="s">
        <v>31</v>
      </c>
      <c r="CR22" s="366"/>
      <c r="CS22" s="367" t="s">
        <v>32</v>
      </c>
      <c r="CT22" s="368"/>
      <c r="CU22" s="369"/>
      <c r="CV22" s="370" t="s">
        <v>33</v>
      </c>
      <c r="CW22" s="368"/>
      <c r="CX22" s="369"/>
      <c r="CY22" s="370" t="s">
        <v>30</v>
      </c>
      <c r="CZ22" s="371"/>
      <c r="DA22" s="372" t="s">
        <v>31</v>
      </c>
      <c r="DB22" s="373"/>
      <c r="DC22" s="365" t="s">
        <v>34</v>
      </c>
      <c r="DD22" s="374"/>
      <c r="DE22" s="96" t="s">
        <v>33</v>
      </c>
      <c r="DF22" s="100" t="s">
        <v>30</v>
      </c>
      <c r="DG22" s="101" t="s">
        <v>31</v>
      </c>
      <c r="DH22" s="102" t="s">
        <v>0</v>
      </c>
    </row>
    <row r="23" spans="1:112" ht="20.100000000000001" customHeight="1" x14ac:dyDescent="0.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7"/>
      <c r="M23" s="360"/>
      <c r="N23" s="361"/>
      <c r="O23" s="361"/>
      <c r="P23" s="389" t="str">
        <f>IF(LEFT(TEXT('入力シート '!C14,"00000000000"),1)="0","",LEFT(TEXT('入力シート '!C14,"00000000000"),1))</f>
        <v/>
      </c>
      <c r="Q23" s="390"/>
      <c r="R23" s="391"/>
      <c r="S23" s="395" t="str">
        <f>IF(AND(MID(TEXT('入力シート '!C14,"00000000000"),2,1)="0",P23=""),"",MID(TEXT('入力シート '!C14,"00000000000"),2,1))</f>
        <v/>
      </c>
      <c r="T23" s="396"/>
      <c r="U23" s="397" t="str">
        <f>IF(AND(MID(TEXT('入力シート '!C14,"00000000000"),3,1)="0",S23=""),"",MID(TEXT('入力シート '!C14,"00000000000"),3,1))</f>
        <v/>
      </c>
      <c r="V23" s="390"/>
      <c r="W23" s="391"/>
      <c r="X23" s="398" t="str">
        <f>IF(AND(MID(TEXT('入力シート '!C14,"00000000000"),4,1)="0",U23=""),"",MID(TEXT('入力シート '!C14,"00000000000"),4,1))</f>
        <v/>
      </c>
      <c r="Y23" s="390"/>
      <c r="Z23" s="390"/>
      <c r="AA23" s="398" t="str">
        <f>IF(AND(MID(TEXT('入力シート '!C14,"00000000000"),5,1)="0",X23=""),"",MID(TEXT('入力シート '!C14,"00000000000"),5,1))</f>
        <v/>
      </c>
      <c r="AB23" s="399"/>
      <c r="AC23" s="400" t="str">
        <f>IF(AND(MID(TEXT('入力シート '!C14,"00000000000"),6,1)="0",AA23=""),"",MID(TEXT('入力シート '!C14,"00000000000"),6,1))</f>
        <v/>
      </c>
      <c r="AD23" s="401"/>
      <c r="AE23" s="405" t="str">
        <f>IF(AND(MID(TEXT('入力シート '!C14,"00000000000"),7,1)="0",AC23=""),"",MID(TEXT('入力シート '!C14,"00000000000"),7,1))</f>
        <v/>
      </c>
      <c r="AF23" s="406"/>
      <c r="AG23" s="105" t="str">
        <f>IF(AND(MID(TEXT('入力シート '!C14,"00000000000"),8,1)="0",AE23=""),"",MID(TEXT('入力シート '!C14,"00000000000"),8,1))</f>
        <v/>
      </c>
      <c r="AH23" s="106" t="str">
        <f>IF(AND(MID(TEXT('入力シート '!C14,"00000000000"),9,1)="0",AG23=""),"",MID(TEXT('入力シート '!C14,"00000000000"),9,1))</f>
        <v/>
      </c>
      <c r="AI23" s="107" t="str">
        <f>IF(AND(MID(TEXT('入力シート '!C14,"00000000000"),10,1)="0",AH23=""),"",MID(TEXT('入力シート '!C14,"00000000000"),10,1))</f>
        <v/>
      </c>
      <c r="AJ23" s="108" t="str">
        <f>IF(AND(MID(TEXT('入力シート '!C14,"00000000000"),11,1)="0",AI23=""),"",MID(TEXT('入力シート '!C14,"00000000000"),11,1))</f>
        <v/>
      </c>
      <c r="AK23" s="109"/>
      <c r="AL23" s="39"/>
      <c r="AM23" s="378"/>
      <c r="AN23" s="379"/>
      <c r="AO23" s="379"/>
      <c r="AP23" s="379"/>
      <c r="AQ23" s="379"/>
      <c r="AR23" s="379"/>
      <c r="AS23" s="379"/>
      <c r="AT23" s="379"/>
      <c r="AU23" s="379"/>
      <c r="AV23" s="379"/>
      <c r="AW23" s="379"/>
      <c r="AX23" s="380"/>
      <c r="AY23" s="383"/>
      <c r="AZ23" s="384"/>
      <c r="BA23" s="384"/>
      <c r="BB23" s="389" t="str">
        <f>P23</f>
        <v/>
      </c>
      <c r="BC23" s="390"/>
      <c r="BD23" s="391"/>
      <c r="BE23" s="395" t="str">
        <f>S23</f>
        <v/>
      </c>
      <c r="BF23" s="396"/>
      <c r="BG23" s="402" t="str">
        <f>U23</f>
        <v/>
      </c>
      <c r="BH23" s="403"/>
      <c r="BI23" s="404"/>
      <c r="BJ23" s="392" t="str">
        <f>X23</f>
        <v/>
      </c>
      <c r="BK23" s="403"/>
      <c r="BL23" s="403"/>
      <c r="BM23" s="392" t="str">
        <f>AA23</f>
        <v/>
      </c>
      <c r="BN23" s="393"/>
      <c r="BO23" s="385" t="str">
        <f>AC23</f>
        <v/>
      </c>
      <c r="BP23" s="386"/>
      <c r="BQ23" s="387" t="str">
        <f>AE23</f>
        <v/>
      </c>
      <c r="BR23" s="388"/>
      <c r="BS23" s="110" t="str">
        <f t="shared" ref="BS23:BV24" si="2">AG23</f>
        <v/>
      </c>
      <c r="BT23" s="111" t="str">
        <f t="shared" si="2"/>
        <v/>
      </c>
      <c r="BU23" s="112" t="str">
        <f t="shared" si="2"/>
        <v/>
      </c>
      <c r="BV23" s="113" t="str">
        <f t="shared" si="2"/>
        <v/>
      </c>
      <c r="BW23" s="114"/>
      <c r="BX23" s="115"/>
      <c r="BY23" s="378"/>
      <c r="BZ23" s="379"/>
      <c r="CA23" s="379"/>
      <c r="CB23" s="379"/>
      <c r="CC23" s="379"/>
      <c r="CD23" s="379"/>
      <c r="CE23" s="379"/>
      <c r="CF23" s="379"/>
      <c r="CG23" s="379"/>
      <c r="CH23" s="379"/>
      <c r="CI23" s="379"/>
      <c r="CJ23" s="380"/>
      <c r="CK23" s="383"/>
      <c r="CL23" s="384"/>
      <c r="CM23" s="384"/>
      <c r="CN23" s="389" t="str">
        <f>BB23</f>
        <v/>
      </c>
      <c r="CO23" s="390"/>
      <c r="CP23" s="391"/>
      <c r="CQ23" s="395" t="str">
        <f>BE23</f>
        <v/>
      </c>
      <c r="CR23" s="396"/>
      <c r="CS23" s="402" t="str">
        <f>BG23</f>
        <v/>
      </c>
      <c r="CT23" s="403"/>
      <c r="CU23" s="404"/>
      <c r="CV23" s="392" t="str">
        <f>BJ23</f>
        <v/>
      </c>
      <c r="CW23" s="403"/>
      <c r="CX23" s="404"/>
      <c r="CY23" s="392" t="str">
        <f>BM23</f>
        <v/>
      </c>
      <c r="CZ23" s="393"/>
      <c r="DA23" s="394" t="str">
        <f>BO23</f>
        <v/>
      </c>
      <c r="DB23" s="386"/>
      <c r="DC23" s="387" t="str">
        <f>BQ23</f>
        <v/>
      </c>
      <c r="DD23" s="388"/>
      <c r="DE23" s="110" t="str">
        <f t="shared" ref="DE23:DH24" si="3">BS23</f>
        <v/>
      </c>
      <c r="DF23" s="111" t="str">
        <f t="shared" si="3"/>
        <v/>
      </c>
      <c r="DG23" s="112" t="str">
        <f t="shared" si="3"/>
        <v/>
      </c>
      <c r="DH23" s="113" t="str">
        <f t="shared" si="3"/>
        <v/>
      </c>
    </row>
    <row r="24" spans="1:112" ht="30" customHeight="1" x14ac:dyDescent="0.15">
      <c r="A24" s="355" t="s">
        <v>35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7"/>
      <c r="M24" s="360" t="s">
        <v>39</v>
      </c>
      <c r="N24" s="361"/>
      <c r="O24" s="361"/>
      <c r="P24" s="389" t="str">
        <f>IF(LEFT(TEXT('入力シート '!C15,"00000000000"),1)="0","",LEFT(TEXT('入力シート '!C15,"00000000000"),1))</f>
        <v/>
      </c>
      <c r="Q24" s="390"/>
      <c r="R24" s="391"/>
      <c r="S24" s="395" t="str">
        <f>IF(AND(MID(TEXT('入力シート '!C15,"00000000000"),2,1)="0",P24=""),"",MID(TEXT('入力シート '!C15,"00000000000"),2,1))</f>
        <v/>
      </c>
      <c r="T24" s="396"/>
      <c r="U24" s="397" t="str">
        <f>IF(AND(MID(TEXT('入力シート '!C15,"00000000000"),3,1)="0",S24=""),"",MID(TEXT('入力シート '!C15,"00000000000"),3,1))</f>
        <v/>
      </c>
      <c r="V24" s="390"/>
      <c r="W24" s="391"/>
      <c r="X24" s="398" t="str">
        <f>IF(AND(MID(TEXT('入力シート '!C15,"00000000000"),4,1)="0",U24=""),"",MID(TEXT('入力シート '!C15,"00000000000"),4,1))</f>
        <v/>
      </c>
      <c r="Y24" s="390"/>
      <c r="Z24" s="390"/>
      <c r="AA24" s="398" t="str">
        <f>IF(AND(MID(TEXT('入力シート '!C15,"00000000000"),5,1)="0",X24=""),"",MID(TEXT('入力シート '!C15,"00000000000"),5,1))</f>
        <v/>
      </c>
      <c r="AB24" s="399"/>
      <c r="AC24" s="400" t="str">
        <f>IF(AND(MID(TEXT('入力シート '!C15,"00000000000"),6,1)="0",AA24=""),"",MID(TEXT('入力シート '!C15,"00000000000"),6,1))</f>
        <v/>
      </c>
      <c r="AD24" s="401"/>
      <c r="AE24" s="405" t="str">
        <f>IF(AND(MID(TEXT('入力シート '!C15,"00000000000"),7,1)="0",AC24=""),"",MID(TEXT('入力シート '!C15,"00000000000"),7,1))</f>
        <v/>
      </c>
      <c r="AF24" s="406"/>
      <c r="AG24" s="105" t="str">
        <f>IF(AND(MID(TEXT('入力シート '!C15,"00000000000"),8,1)="0",AE24=""),"",MID(TEXT('入力シート '!C15,"00000000000"),8,1))</f>
        <v/>
      </c>
      <c r="AH24" s="106" t="str">
        <f>IF(AND(MID(TEXT('入力シート '!C15,"00000000000"),9,1)="0",AG24=""),"",MID(TEXT('入力シート '!C15,"00000000000"),9,1))</f>
        <v/>
      </c>
      <c r="AI24" s="107" t="str">
        <f>IF(AND(MID(TEXT('入力シート '!C15,"00000000000"),10,1)="0",AH24=""),"",MID(TEXT('入力シート '!C15,"00000000000"),10,1))</f>
        <v/>
      </c>
      <c r="AJ24" s="108" t="str">
        <f>IF(AND(MID(TEXT('入力シート '!C15,"00000000000"),11,1)="0",AI24=""),"",MID(TEXT('入力シート '!C15,"00000000000"),11,1))</f>
        <v/>
      </c>
      <c r="AK24" s="109"/>
      <c r="AL24" s="39"/>
      <c r="AM24" s="378" t="s">
        <v>35</v>
      </c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80"/>
      <c r="AY24" s="383" t="s">
        <v>39</v>
      </c>
      <c r="AZ24" s="384"/>
      <c r="BA24" s="384"/>
      <c r="BB24" s="389" t="str">
        <f>P24</f>
        <v/>
      </c>
      <c r="BC24" s="390"/>
      <c r="BD24" s="391"/>
      <c r="BE24" s="395" t="str">
        <f>S24</f>
        <v/>
      </c>
      <c r="BF24" s="396"/>
      <c r="BG24" s="402" t="str">
        <f>U24</f>
        <v/>
      </c>
      <c r="BH24" s="403"/>
      <c r="BI24" s="404"/>
      <c r="BJ24" s="392" t="str">
        <f>X24</f>
        <v/>
      </c>
      <c r="BK24" s="403"/>
      <c r="BL24" s="403"/>
      <c r="BM24" s="392" t="str">
        <f>AA24</f>
        <v/>
      </c>
      <c r="BN24" s="393"/>
      <c r="BO24" s="385" t="str">
        <f>AC24</f>
        <v/>
      </c>
      <c r="BP24" s="386"/>
      <c r="BQ24" s="407" t="str">
        <f>AE24</f>
        <v/>
      </c>
      <c r="BR24" s="408"/>
      <c r="BS24" s="110" t="str">
        <f t="shared" si="2"/>
        <v/>
      </c>
      <c r="BT24" s="111" t="str">
        <f t="shared" si="2"/>
        <v/>
      </c>
      <c r="BU24" s="116" t="str">
        <f t="shared" si="2"/>
        <v/>
      </c>
      <c r="BV24" s="113" t="str">
        <f t="shared" si="2"/>
        <v/>
      </c>
      <c r="BW24" s="114"/>
      <c r="BX24" s="115"/>
      <c r="BY24" s="378" t="s">
        <v>35</v>
      </c>
      <c r="BZ24" s="379"/>
      <c r="CA24" s="379"/>
      <c r="CB24" s="379"/>
      <c r="CC24" s="379"/>
      <c r="CD24" s="379"/>
      <c r="CE24" s="379"/>
      <c r="CF24" s="379"/>
      <c r="CG24" s="379"/>
      <c r="CH24" s="379"/>
      <c r="CI24" s="379"/>
      <c r="CJ24" s="380"/>
      <c r="CK24" s="383" t="s">
        <v>39</v>
      </c>
      <c r="CL24" s="384"/>
      <c r="CM24" s="384"/>
      <c r="CN24" s="415" t="str">
        <f>BB24</f>
        <v/>
      </c>
      <c r="CO24" s="416"/>
      <c r="CP24" s="417"/>
      <c r="CQ24" s="395" t="str">
        <f>BE24</f>
        <v/>
      </c>
      <c r="CR24" s="396"/>
      <c r="CS24" s="418" t="str">
        <f>BG24</f>
        <v/>
      </c>
      <c r="CT24" s="419"/>
      <c r="CU24" s="420"/>
      <c r="CV24" s="411" t="str">
        <f>BJ24</f>
        <v/>
      </c>
      <c r="CW24" s="419"/>
      <c r="CX24" s="420"/>
      <c r="CY24" s="411" t="str">
        <f>BM24</f>
        <v/>
      </c>
      <c r="CZ24" s="412"/>
      <c r="DA24" s="413" t="str">
        <f>BO24</f>
        <v/>
      </c>
      <c r="DB24" s="414"/>
      <c r="DC24" s="407" t="str">
        <f>BQ24</f>
        <v/>
      </c>
      <c r="DD24" s="408"/>
      <c r="DE24" s="110" t="str">
        <f t="shared" si="3"/>
        <v/>
      </c>
      <c r="DF24" s="111" t="str">
        <f t="shared" si="3"/>
        <v/>
      </c>
      <c r="DG24" s="116" t="str">
        <f t="shared" si="3"/>
        <v/>
      </c>
      <c r="DH24" s="113" t="str">
        <f t="shared" si="3"/>
        <v/>
      </c>
    </row>
    <row r="25" spans="1:112" ht="30" customHeight="1" x14ac:dyDescent="0.15">
      <c r="A25" s="355" t="s">
        <v>36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7"/>
      <c r="M25" s="360" t="s">
        <v>40</v>
      </c>
      <c r="N25" s="361"/>
      <c r="O25" s="361"/>
      <c r="P25" s="389"/>
      <c r="Q25" s="390"/>
      <c r="R25" s="391"/>
      <c r="S25" s="409"/>
      <c r="T25" s="410"/>
      <c r="U25" s="397"/>
      <c r="V25" s="390"/>
      <c r="W25" s="391"/>
      <c r="X25" s="398"/>
      <c r="Y25" s="390"/>
      <c r="Z25" s="390"/>
      <c r="AA25" s="398"/>
      <c r="AB25" s="399"/>
      <c r="AC25" s="400"/>
      <c r="AD25" s="401"/>
      <c r="AE25" s="405"/>
      <c r="AF25" s="406"/>
      <c r="AG25" s="105"/>
      <c r="AH25" s="106" t="str">
        <f>IF(AND(MID(TEXT('入力シート '!C16,"00000000000"),9,1)="0",AG25=""),"",MID(TEXT('入力シート '!C16,"00000000000"),9,1))</f>
        <v/>
      </c>
      <c r="AI25" s="107" t="str">
        <f>IF(AND(MID(TEXT('入力シート '!C16,"00000000000"),10,1)="0",AH25=""),"",MID(TEXT('入力シート '!C16,"00000000000"),10,1))</f>
        <v/>
      </c>
      <c r="AJ25" s="108" t="str">
        <f>IF(AND(MID(TEXT('入力シート '!C16,"00000000000"),11,1)="0",AI25=""),"",MID(TEXT('入力シート '!C16,"00000000000"),11,1))</f>
        <v/>
      </c>
      <c r="AK25" s="109"/>
      <c r="AL25" s="39"/>
      <c r="AM25" s="378" t="s">
        <v>36</v>
      </c>
      <c r="AN25" s="379"/>
      <c r="AO25" s="379"/>
      <c r="AP25" s="379"/>
      <c r="AQ25" s="379"/>
      <c r="AR25" s="379"/>
      <c r="AS25" s="379"/>
      <c r="AT25" s="379"/>
      <c r="AU25" s="379"/>
      <c r="AV25" s="379"/>
      <c r="AW25" s="379"/>
      <c r="AX25" s="380"/>
      <c r="AY25" s="383" t="s">
        <v>40</v>
      </c>
      <c r="AZ25" s="384"/>
      <c r="BA25" s="384"/>
      <c r="BB25" s="389"/>
      <c r="BC25" s="390"/>
      <c r="BD25" s="391"/>
      <c r="BE25" s="409"/>
      <c r="BF25" s="410"/>
      <c r="BG25" s="402">
        <f>U25</f>
        <v>0</v>
      </c>
      <c r="BH25" s="403"/>
      <c r="BI25" s="404"/>
      <c r="BJ25" s="392">
        <f>X25</f>
        <v>0</v>
      </c>
      <c r="BK25" s="403"/>
      <c r="BL25" s="403"/>
      <c r="BM25" s="392">
        <f>AA25</f>
        <v>0</v>
      </c>
      <c r="BN25" s="393"/>
      <c r="BO25" s="385">
        <f>AC25</f>
        <v>0</v>
      </c>
      <c r="BP25" s="386"/>
      <c r="BQ25" s="387">
        <f>AE25</f>
        <v>0</v>
      </c>
      <c r="BR25" s="388"/>
      <c r="BS25" s="110">
        <f>AG25</f>
        <v>0</v>
      </c>
      <c r="BT25" s="111" t="str">
        <f t="shared" ref="BT25:BV25" si="4">AH25</f>
        <v/>
      </c>
      <c r="BU25" s="116" t="str">
        <f t="shared" si="4"/>
        <v/>
      </c>
      <c r="BV25" s="117" t="str">
        <f t="shared" si="4"/>
        <v/>
      </c>
      <c r="BW25" s="118"/>
      <c r="BX25" s="115"/>
      <c r="BY25" s="378" t="s">
        <v>36</v>
      </c>
      <c r="BZ25" s="379"/>
      <c r="CA25" s="379"/>
      <c r="CB25" s="379"/>
      <c r="CC25" s="379"/>
      <c r="CD25" s="379"/>
      <c r="CE25" s="379"/>
      <c r="CF25" s="379"/>
      <c r="CG25" s="379"/>
      <c r="CH25" s="379"/>
      <c r="CI25" s="379"/>
      <c r="CJ25" s="380"/>
      <c r="CK25" s="383" t="s">
        <v>40</v>
      </c>
      <c r="CL25" s="384"/>
      <c r="CM25" s="384"/>
      <c r="CN25" s="415"/>
      <c r="CO25" s="416"/>
      <c r="CP25" s="417"/>
      <c r="CQ25" s="409"/>
      <c r="CR25" s="410"/>
      <c r="CS25" s="418">
        <f>BG25</f>
        <v>0</v>
      </c>
      <c r="CT25" s="419"/>
      <c r="CU25" s="420"/>
      <c r="CV25" s="411">
        <f>BJ25</f>
        <v>0</v>
      </c>
      <c r="CW25" s="419"/>
      <c r="CX25" s="420"/>
      <c r="CY25" s="411">
        <f>BM25</f>
        <v>0</v>
      </c>
      <c r="CZ25" s="412"/>
      <c r="DA25" s="413">
        <f>BO25</f>
        <v>0</v>
      </c>
      <c r="DB25" s="414"/>
      <c r="DC25" s="407">
        <f>BQ25</f>
        <v>0</v>
      </c>
      <c r="DD25" s="408"/>
      <c r="DE25" s="110">
        <f>BS25</f>
        <v>0</v>
      </c>
      <c r="DF25" s="111" t="str">
        <f t="shared" ref="DF25:DH25" si="5">BT25</f>
        <v/>
      </c>
      <c r="DG25" s="116" t="str">
        <f t="shared" si="5"/>
        <v/>
      </c>
      <c r="DH25" s="117" t="str">
        <f t="shared" si="5"/>
        <v/>
      </c>
    </row>
    <row r="26" spans="1:112" ht="30" customHeight="1" thickBot="1" x14ac:dyDescent="0.2">
      <c r="A26" s="352" t="s">
        <v>37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4"/>
      <c r="M26" s="358" t="s">
        <v>41</v>
      </c>
      <c r="N26" s="359"/>
      <c r="O26" s="359"/>
      <c r="P26" s="389" t="str">
        <f>IF(LEFT(TEXT('入力シート '!C17,"00000000000"),1)="0","",LEFT(TEXT('入力シート '!C17,"00000000000"),1))</f>
        <v/>
      </c>
      <c r="Q26" s="390"/>
      <c r="R26" s="391"/>
      <c r="S26" s="421" t="str">
        <f>IF(AND(MID(TEXT('入力シート '!C17,"00000000000"),2,1)="0",P26=""),"",MID(TEXT('入力シート '!C17,"00000000000"),2,1))</f>
        <v/>
      </c>
      <c r="T26" s="422"/>
      <c r="U26" s="397" t="str">
        <f>IF(AND(MID(TEXT('入力シート '!C17,"00000000000"),3,1)="0",S26=""),"",MID(TEXT('入力シート '!C17,"00000000000"),3,1))</f>
        <v/>
      </c>
      <c r="V26" s="390"/>
      <c r="W26" s="391"/>
      <c r="X26" s="398" t="str">
        <f>IF(AND(MID(TEXT('入力シート '!C17,"00000000000"),4,1)="0",U26=""),"",MID(TEXT('入力シート '!C17,"00000000000"),4,1))</f>
        <v/>
      </c>
      <c r="Y26" s="390"/>
      <c r="Z26" s="390"/>
      <c r="AA26" s="398" t="str">
        <f>IF(AND(MID(TEXT('入力シート '!C17,"00000000000"),5,1)="0",X26=""),"",MID(TEXT('入力シート '!C17,"00000000000"),5,1))</f>
        <v/>
      </c>
      <c r="AB26" s="399"/>
      <c r="AC26" s="400" t="str">
        <f>IF(AND(MID(TEXT('入力シート '!C17,"00000000000"),6,1)="0",AA26=""),"",MID(TEXT('入力シート '!C17,"00000000000"),6,1))</f>
        <v/>
      </c>
      <c r="AD26" s="401"/>
      <c r="AE26" s="405" t="str">
        <f>IF(AND(MID(TEXT('入力シート '!C17,"00000000000"),7,1)="0",AC26=""),"",MID(TEXT('入力シート '!C17,"00000000000"),7,1))</f>
        <v/>
      </c>
      <c r="AF26" s="406"/>
      <c r="AG26" s="105" t="str">
        <f>IF(AND(MID(TEXT('入力シート '!C17,"00000000000"),8,1)="0",AE26=""),"",MID(TEXT('入力シート '!C17,"00000000000"),8,1))</f>
        <v/>
      </c>
      <c r="AH26" s="106" t="str">
        <f>IF(AND(MID(TEXT('入力シート '!C17,"00000000000"),9,1)="0",AG26=""),"",MID(TEXT('入力シート '!C17,"00000000000"),9,1))</f>
        <v/>
      </c>
      <c r="AI26" s="107" t="str">
        <f>IF(AND(MID(TEXT('入力シート '!C17,"00000000000"),10,1)="0",AH26=""),"",MID(TEXT('入力シート '!C17,"00000000000"),10,1))</f>
        <v/>
      </c>
      <c r="AJ26" s="108" t="str">
        <f>IF(AND(MID(TEXT('入力シート '!C17,"00000000000"),11,1)="0",AI26=""),"",MID(TEXT('入力シート '!C17,"00000000000"),11,1))</f>
        <v/>
      </c>
      <c r="AK26" s="109"/>
      <c r="AL26" s="39"/>
      <c r="AM26" s="375" t="s">
        <v>37</v>
      </c>
      <c r="AN26" s="376"/>
      <c r="AO26" s="376"/>
      <c r="AP26" s="376"/>
      <c r="AQ26" s="376"/>
      <c r="AR26" s="376"/>
      <c r="AS26" s="376"/>
      <c r="AT26" s="376"/>
      <c r="AU26" s="376"/>
      <c r="AV26" s="376"/>
      <c r="AW26" s="376"/>
      <c r="AX26" s="377"/>
      <c r="AY26" s="381" t="s">
        <v>41</v>
      </c>
      <c r="AZ26" s="382"/>
      <c r="BA26" s="382"/>
      <c r="BB26" s="427" t="str">
        <f>P26</f>
        <v/>
      </c>
      <c r="BC26" s="428"/>
      <c r="BD26" s="429"/>
      <c r="BE26" s="421" t="str">
        <f>S26</f>
        <v/>
      </c>
      <c r="BF26" s="422"/>
      <c r="BG26" s="430" t="str">
        <f>U26</f>
        <v/>
      </c>
      <c r="BH26" s="431"/>
      <c r="BI26" s="432"/>
      <c r="BJ26" s="471" t="str">
        <f>X26</f>
        <v/>
      </c>
      <c r="BK26" s="431"/>
      <c r="BL26" s="431"/>
      <c r="BM26" s="471" t="str">
        <f>AA26</f>
        <v/>
      </c>
      <c r="BN26" s="472"/>
      <c r="BO26" s="423" t="str">
        <f>AC26</f>
        <v/>
      </c>
      <c r="BP26" s="424"/>
      <c r="BQ26" s="425" t="str">
        <f>AE26</f>
        <v/>
      </c>
      <c r="BR26" s="426"/>
      <c r="BS26" s="119" t="str">
        <f>AG26</f>
        <v/>
      </c>
      <c r="BT26" s="120" t="str">
        <f t="shared" ref="BT26:BV27" si="6">AH26</f>
        <v/>
      </c>
      <c r="BU26" s="121" t="str">
        <f t="shared" si="6"/>
        <v/>
      </c>
      <c r="BV26" s="122" t="str">
        <f t="shared" si="6"/>
        <v/>
      </c>
      <c r="BW26" s="118"/>
      <c r="BX26" s="115"/>
      <c r="BY26" s="375" t="s">
        <v>37</v>
      </c>
      <c r="BZ26" s="376"/>
      <c r="CA26" s="376"/>
      <c r="CB26" s="376"/>
      <c r="CC26" s="376"/>
      <c r="CD26" s="376"/>
      <c r="CE26" s="376"/>
      <c r="CF26" s="376"/>
      <c r="CG26" s="376"/>
      <c r="CH26" s="376"/>
      <c r="CI26" s="376"/>
      <c r="CJ26" s="377"/>
      <c r="CK26" s="381" t="s">
        <v>41</v>
      </c>
      <c r="CL26" s="382"/>
      <c r="CM26" s="382"/>
      <c r="CN26" s="461" t="str">
        <f>BB26</f>
        <v/>
      </c>
      <c r="CO26" s="462"/>
      <c r="CP26" s="463"/>
      <c r="CQ26" s="421" t="str">
        <f>BE26</f>
        <v/>
      </c>
      <c r="CR26" s="422"/>
      <c r="CS26" s="464" t="str">
        <f>BG26</f>
        <v/>
      </c>
      <c r="CT26" s="465"/>
      <c r="CU26" s="466"/>
      <c r="CV26" s="467" t="str">
        <f>BJ26</f>
        <v/>
      </c>
      <c r="CW26" s="465"/>
      <c r="CX26" s="466"/>
      <c r="CY26" s="467" t="str">
        <f>BM26</f>
        <v/>
      </c>
      <c r="CZ26" s="468"/>
      <c r="DA26" s="469" t="str">
        <f>BO26</f>
        <v/>
      </c>
      <c r="DB26" s="470"/>
      <c r="DC26" s="447" t="str">
        <f>BQ26</f>
        <v/>
      </c>
      <c r="DD26" s="448"/>
      <c r="DE26" s="119" t="str">
        <f>BS26</f>
        <v/>
      </c>
      <c r="DF26" s="120" t="str">
        <f t="shared" ref="DF26:DH27" si="7">BT26</f>
        <v/>
      </c>
      <c r="DG26" s="121" t="str">
        <f t="shared" si="7"/>
        <v/>
      </c>
      <c r="DH26" s="122" t="str">
        <f t="shared" si="7"/>
        <v/>
      </c>
    </row>
    <row r="27" spans="1:112" ht="30" customHeight="1" thickBot="1" x14ac:dyDescent="0.2">
      <c r="A27" s="449" t="s">
        <v>38</v>
      </c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1"/>
      <c r="M27" s="452" t="s">
        <v>42</v>
      </c>
      <c r="N27" s="453"/>
      <c r="O27" s="453"/>
      <c r="P27" s="438" t="str">
        <f>IF(LEFT(TEXT('入力シート '!C18,"00000000000"),1)="0","",LEFT(TEXT('入力シート '!C18,"00000000000"),1))</f>
        <v/>
      </c>
      <c r="Q27" s="439"/>
      <c r="R27" s="440"/>
      <c r="S27" s="441" t="str">
        <f>IF(AND(MID(TEXT('入力シート '!C18,"00000000000"),2,1)="0",P27=""),"",MID(TEXT('入力シート '!C18,"00000000000"),2,1))</f>
        <v/>
      </c>
      <c r="T27" s="442"/>
      <c r="U27" s="454" t="str">
        <f>IF(AND(MID(TEXT('入力シート '!C18,"00000000000"),3,1)="0",S27=""),"",MID(TEXT('入力シート '!C18,"00000000000"),3,1))</f>
        <v/>
      </c>
      <c r="V27" s="439"/>
      <c r="W27" s="440"/>
      <c r="X27" s="455" t="str">
        <f>IF(AND(MID(TEXT('入力シート '!C18,"00000000000"),4,1)="0",U27=""),"",MID(TEXT('入力シート '!C18,"00000000000"),4,1))</f>
        <v/>
      </c>
      <c r="Y27" s="439"/>
      <c r="Z27" s="439"/>
      <c r="AA27" s="455" t="str">
        <f>IF(AND(MID(TEXT('入力シート '!C18,"00000000000"),5,1)="0",X27=""),"",MID(TEXT('入力シート '!C18,"00000000000"),5,1))</f>
        <v/>
      </c>
      <c r="AB27" s="456"/>
      <c r="AC27" s="457" t="str">
        <f>IF(AND(MID(TEXT('入力シート '!C18,"00000000000"),6,1)="0",AA27=""),"",MID(TEXT('入力シート '!C18,"00000000000"),6,1))</f>
        <v/>
      </c>
      <c r="AD27" s="458"/>
      <c r="AE27" s="459" t="str">
        <f>IF(AND(MID(TEXT('入力シート '!C18,"00000000000"),7,1)="0",AC27=""),"",MID(TEXT('入力シート '!C18,"00000000000"),7,1))</f>
        <v/>
      </c>
      <c r="AF27" s="460"/>
      <c r="AG27" s="123" t="str">
        <f>IF(AND(MID(TEXT('入力シート '!C18,"00000000000"),8,1)="0",AE27=""),"",MID(TEXT('入力シート '!C18,"00000000000"),8,1))</f>
        <v/>
      </c>
      <c r="AH27" s="124" t="str">
        <f>IF(AND(MID(TEXT('入力シート '!C18,"00000000000"),9,1)="0",AG27=""),"",MID(TEXT('入力シート '!C18,"00000000000"),9,1))</f>
        <v/>
      </c>
      <c r="AI27" s="125" t="str">
        <f>IF(AND(MID(TEXT('入力シート '!C18,"00000000000"),10,1)="0",AH27=""),"",MID(TEXT('入力シート '!C18,"00000000000"),10,1))</f>
        <v/>
      </c>
      <c r="AJ27" s="126" t="str">
        <f>IF(AND(MID(TEXT('入力シート '!C18,"00000000000"),11,1)="0",AI27=""),"",MID(TEXT('入力シート '!C18,"00000000000"),11,1))</f>
        <v/>
      </c>
      <c r="AK27" s="109"/>
      <c r="AL27" s="39"/>
      <c r="AM27" s="433" t="s">
        <v>38</v>
      </c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5"/>
      <c r="AY27" s="436" t="s">
        <v>42</v>
      </c>
      <c r="AZ27" s="437"/>
      <c r="BA27" s="437"/>
      <c r="BB27" s="438" t="str">
        <f>P27</f>
        <v/>
      </c>
      <c r="BC27" s="439"/>
      <c r="BD27" s="440"/>
      <c r="BE27" s="441" t="str">
        <f>S27</f>
        <v/>
      </c>
      <c r="BF27" s="442"/>
      <c r="BG27" s="443" t="str">
        <f>U27</f>
        <v/>
      </c>
      <c r="BH27" s="444"/>
      <c r="BI27" s="445"/>
      <c r="BJ27" s="446" t="str">
        <f>X27</f>
        <v/>
      </c>
      <c r="BK27" s="444"/>
      <c r="BL27" s="444"/>
      <c r="BM27" s="446" t="str">
        <f>AA27</f>
        <v/>
      </c>
      <c r="BN27" s="473"/>
      <c r="BO27" s="478" t="str">
        <f>AC27</f>
        <v/>
      </c>
      <c r="BP27" s="475"/>
      <c r="BQ27" s="476" t="str">
        <f>AE27</f>
        <v/>
      </c>
      <c r="BR27" s="477"/>
      <c r="BS27" s="127" t="str">
        <f>AG27</f>
        <v/>
      </c>
      <c r="BT27" s="128" t="str">
        <f t="shared" si="6"/>
        <v/>
      </c>
      <c r="BU27" s="129" t="str">
        <f t="shared" si="6"/>
        <v/>
      </c>
      <c r="BV27" s="130" t="str">
        <f t="shared" si="6"/>
        <v/>
      </c>
      <c r="BW27" s="131"/>
      <c r="BX27" s="115"/>
      <c r="BY27" s="433" t="s">
        <v>38</v>
      </c>
      <c r="BZ27" s="434"/>
      <c r="CA27" s="434"/>
      <c r="CB27" s="434"/>
      <c r="CC27" s="434"/>
      <c r="CD27" s="434"/>
      <c r="CE27" s="434"/>
      <c r="CF27" s="434"/>
      <c r="CG27" s="434"/>
      <c r="CH27" s="434"/>
      <c r="CI27" s="434"/>
      <c r="CJ27" s="435"/>
      <c r="CK27" s="436" t="s">
        <v>42</v>
      </c>
      <c r="CL27" s="437"/>
      <c r="CM27" s="437"/>
      <c r="CN27" s="438" t="str">
        <f>BB27</f>
        <v/>
      </c>
      <c r="CO27" s="439"/>
      <c r="CP27" s="440"/>
      <c r="CQ27" s="441" t="str">
        <f>BE27</f>
        <v/>
      </c>
      <c r="CR27" s="442"/>
      <c r="CS27" s="443" t="str">
        <f>BG27</f>
        <v/>
      </c>
      <c r="CT27" s="444"/>
      <c r="CU27" s="445"/>
      <c r="CV27" s="446" t="str">
        <f>BJ27</f>
        <v/>
      </c>
      <c r="CW27" s="444"/>
      <c r="CX27" s="445"/>
      <c r="CY27" s="446" t="str">
        <f>BM27</f>
        <v/>
      </c>
      <c r="CZ27" s="473"/>
      <c r="DA27" s="474" t="str">
        <f>BO27</f>
        <v/>
      </c>
      <c r="DB27" s="475"/>
      <c r="DC27" s="476" t="str">
        <f>BQ27</f>
        <v/>
      </c>
      <c r="DD27" s="477"/>
      <c r="DE27" s="127" t="str">
        <f>BS27</f>
        <v/>
      </c>
      <c r="DF27" s="128" t="str">
        <f t="shared" si="7"/>
        <v/>
      </c>
      <c r="DG27" s="129" t="str">
        <f t="shared" si="7"/>
        <v/>
      </c>
      <c r="DH27" s="130" t="str">
        <f t="shared" si="7"/>
        <v/>
      </c>
    </row>
    <row r="28" spans="1:112" ht="24.95" customHeight="1" x14ac:dyDescent="0.15">
      <c r="A28" s="493" t="s">
        <v>43</v>
      </c>
      <c r="B28" s="229"/>
      <c r="C28" s="229"/>
      <c r="D28" s="229"/>
      <c r="E28" s="229"/>
      <c r="F28" s="229"/>
      <c r="G28" s="230"/>
      <c r="H28" s="494" t="str">
        <f>IF('入力シート '!C12="","",'入力シート '!C12)</f>
        <v/>
      </c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6" t="s">
        <v>44</v>
      </c>
      <c r="AA28" s="496"/>
      <c r="AB28" s="496"/>
      <c r="AC28" s="498"/>
      <c r="AD28" s="498"/>
      <c r="AE28" s="498"/>
      <c r="AF28" s="498"/>
      <c r="AG28" s="498"/>
      <c r="AH28" s="498"/>
      <c r="AI28" s="498"/>
      <c r="AJ28" s="498"/>
      <c r="AK28" s="132"/>
      <c r="AM28" s="485" t="s">
        <v>43</v>
      </c>
      <c r="AN28" s="238"/>
      <c r="AO28" s="238"/>
      <c r="AP28" s="238"/>
      <c r="AQ28" s="238"/>
      <c r="AR28" s="238"/>
      <c r="AS28" s="239"/>
      <c r="AT28" s="486" t="str">
        <f>IF(H28="","",H28)</f>
        <v/>
      </c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7"/>
      <c r="BI28" s="487"/>
      <c r="BJ28" s="487"/>
      <c r="BK28" s="487"/>
      <c r="BL28" s="481" t="s">
        <v>44</v>
      </c>
      <c r="BM28" s="481"/>
      <c r="BN28" s="481"/>
      <c r="BO28" s="483"/>
      <c r="BP28" s="483"/>
      <c r="BQ28" s="483"/>
      <c r="BR28" s="483"/>
      <c r="BS28" s="483"/>
      <c r="BT28" s="483"/>
      <c r="BU28" s="483"/>
      <c r="BV28" s="483"/>
      <c r="BW28" s="133"/>
      <c r="BX28" s="134"/>
      <c r="BY28" s="485" t="s">
        <v>43</v>
      </c>
      <c r="BZ28" s="238"/>
      <c r="CA28" s="238"/>
      <c r="CB28" s="238"/>
      <c r="CC28" s="238"/>
      <c r="CD28" s="238"/>
      <c r="CE28" s="239"/>
      <c r="CF28" s="486" t="str">
        <f>IF(H28="","",H28)</f>
        <v/>
      </c>
      <c r="CG28" s="487"/>
      <c r="CH28" s="487"/>
      <c r="CI28" s="487"/>
      <c r="CJ28" s="487"/>
      <c r="CK28" s="487"/>
      <c r="CL28" s="487"/>
      <c r="CM28" s="487"/>
      <c r="CN28" s="487"/>
      <c r="CO28" s="487"/>
      <c r="CP28" s="487"/>
      <c r="CQ28" s="487"/>
      <c r="CR28" s="487"/>
      <c r="CS28" s="487"/>
      <c r="CT28" s="487"/>
      <c r="CU28" s="487"/>
      <c r="CV28" s="487"/>
      <c r="CW28" s="487"/>
      <c r="CX28" s="481" t="s">
        <v>44</v>
      </c>
      <c r="CY28" s="481"/>
      <c r="CZ28" s="481"/>
      <c r="DA28" s="483"/>
      <c r="DB28" s="483"/>
      <c r="DC28" s="483"/>
      <c r="DD28" s="483"/>
      <c r="DE28" s="483"/>
      <c r="DF28" s="483"/>
      <c r="DG28" s="483"/>
      <c r="DH28" s="483"/>
    </row>
    <row r="29" spans="1:112" ht="12" customHeight="1" x14ac:dyDescent="0.15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497"/>
      <c r="AA29" s="497"/>
      <c r="AB29" s="497"/>
      <c r="AC29" s="499"/>
      <c r="AD29" s="499"/>
      <c r="AE29" s="499"/>
      <c r="AF29" s="499"/>
      <c r="AG29" s="499"/>
      <c r="AH29" s="499"/>
      <c r="AI29" s="499"/>
      <c r="AJ29" s="499"/>
      <c r="AK29" s="132"/>
      <c r="AM29" s="488" t="s">
        <v>48</v>
      </c>
      <c r="AN29" s="488"/>
      <c r="AO29" s="488"/>
      <c r="AP29" s="488"/>
      <c r="AQ29" s="488"/>
      <c r="AR29" s="488"/>
      <c r="AS29" s="488"/>
      <c r="AT29" s="489" t="s">
        <v>51</v>
      </c>
      <c r="AU29" s="490"/>
      <c r="AV29" s="490"/>
      <c r="AW29" s="490"/>
      <c r="AX29" s="490"/>
      <c r="AY29" s="490"/>
      <c r="AZ29" s="490"/>
      <c r="BA29" s="490"/>
      <c r="BB29" s="490"/>
      <c r="BC29" s="490"/>
      <c r="BD29" s="490"/>
      <c r="BE29" s="490"/>
      <c r="BF29" s="490"/>
      <c r="BG29" s="490"/>
      <c r="BH29" s="490"/>
      <c r="BI29" s="490"/>
      <c r="BJ29" s="490"/>
      <c r="BK29" s="491"/>
      <c r="BL29" s="482"/>
      <c r="BM29" s="482"/>
      <c r="BN29" s="482"/>
      <c r="BO29" s="484"/>
      <c r="BP29" s="484"/>
      <c r="BQ29" s="484"/>
      <c r="BR29" s="484"/>
      <c r="BS29" s="484"/>
      <c r="BT29" s="484"/>
      <c r="BU29" s="484"/>
      <c r="BV29" s="484"/>
      <c r="BW29" s="133"/>
      <c r="BX29" s="134"/>
      <c r="BY29" s="488" t="s">
        <v>48</v>
      </c>
      <c r="BZ29" s="488"/>
      <c r="CA29" s="488"/>
      <c r="CB29" s="488"/>
      <c r="CC29" s="488"/>
      <c r="CD29" s="488"/>
      <c r="CE29" s="488"/>
      <c r="CF29" s="489" t="s">
        <v>51</v>
      </c>
      <c r="CG29" s="490"/>
      <c r="CH29" s="490"/>
      <c r="CI29" s="490"/>
      <c r="CJ29" s="490"/>
      <c r="CK29" s="490"/>
      <c r="CL29" s="490"/>
      <c r="CM29" s="490"/>
      <c r="CN29" s="490"/>
      <c r="CO29" s="490"/>
      <c r="CP29" s="490"/>
      <c r="CQ29" s="490"/>
      <c r="CR29" s="490"/>
      <c r="CS29" s="490"/>
      <c r="CT29" s="490"/>
      <c r="CU29" s="490"/>
      <c r="CV29" s="490"/>
      <c r="CW29" s="491"/>
      <c r="CX29" s="482"/>
      <c r="CY29" s="482"/>
      <c r="CZ29" s="482"/>
      <c r="DA29" s="484"/>
      <c r="DB29" s="484"/>
      <c r="DC29" s="484"/>
      <c r="DD29" s="484"/>
      <c r="DE29" s="484"/>
      <c r="DF29" s="484"/>
      <c r="DG29" s="484"/>
      <c r="DH29" s="484"/>
    </row>
    <row r="30" spans="1:112" ht="12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497"/>
      <c r="AA30" s="497"/>
      <c r="AB30" s="497"/>
      <c r="AC30" s="499"/>
      <c r="AD30" s="499"/>
      <c r="AE30" s="499"/>
      <c r="AF30" s="499"/>
      <c r="AG30" s="499"/>
      <c r="AH30" s="499"/>
      <c r="AI30" s="499"/>
      <c r="AJ30" s="499"/>
      <c r="AK30" s="132"/>
      <c r="AM30" s="488"/>
      <c r="AN30" s="488"/>
      <c r="AO30" s="488"/>
      <c r="AP30" s="488"/>
      <c r="AQ30" s="488"/>
      <c r="AR30" s="488"/>
      <c r="AS30" s="488"/>
      <c r="AT30" s="492" t="s">
        <v>52</v>
      </c>
      <c r="AU30" s="492"/>
      <c r="AV30" s="492"/>
      <c r="AW30" s="492"/>
      <c r="AX30" s="492"/>
      <c r="AY30" s="492"/>
      <c r="AZ30" s="492"/>
      <c r="BA30" s="492"/>
      <c r="BB30" s="492"/>
      <c r="BC30" s="492"/>
      <c r="BD30" s="492"/>
      <c r="BE30" s="492"/>
      <c r="BF30" s="492"/>
      <c r="BG30" s="492"/>
      <c r="BH30" s="492"/>
      <c r="BI30" s="492"/>
      <c r="BJ30" s="492"/>
      <c r="BK30" s="492"/>
      <c r="BL30" s="482"/>
      <c r="BM30" s="482"/>
      <c r="BN30" s="482"/>
      <c r="BO30" s="484"/>
      <c r="BP30" s="484"/>
      <c r="BQ30" s="484"/>
      <c r="BR30" s="484"/>
      <c r="BS30" s="484"/>
      <c r="BT30" s="484"/>
      <c r="BU30" s="484"/>
      <c r="BV30" s="484"/>
      <c r="BW30" s="133"/>
      <c r="BX30" s="134"/>
      <c r="BY30" s="488"/>
      <c r="BZ30" s="488"/>
      <c r="CA30" s="488"/>
      <c r="CB30" s="488"/>
      <c r="CC30" s="488"/>
      <c r="CD30" s="488"/>
      <c r="CE30" s="488"/>
      <c r="CF30" s="492" t="s">
        <v>52</v>
      </c>
      <c r="CG30" s="492"/>
      <c r="CH30" s="492"/>
      <c r="CI30" s="492"/>
      <c r="CJ30" s="492"/>
      <c r="CK30" s="492"/>
      <c r="CL30" s="492"/>
      <c r="CM30" s="492"/>
      <c r="CN30" s="492"/>
      <c r="CO30" s="492"/>
      <c r="CP30" s="492"/>
      <c r="CQ30" s="492"/>
      <c r="CR30" s="492"/>
      <c r="CS30" s="492"/>
      <c r="CT30" s="492"/>
      <c r="CU30" s="492"/>
      <c r="CV30" s="492"/>
      <c r="CW30" s="492"/>
      <c r="CX30" s="482"/>
      <c r="CY30" s="482"/>
      <c r="CZ30" s="482"/>
      <c r="DA30" s="484"/>
      <c r="DB30" s="484"/>
      <c r="DC30" s="484"/>
      <c r="DD30" s="484"/>
      <c r="DE30" s="484"/>
      <c r="DF30" s="484"/>
      <c r="DG30" s="484"/>
      <c r="DH30" s="484"/>
    </row>
    <row r="31" spans="1:112" ht="15" customHeight="1" x14ac:dyDescent="0.15">
      <c r="Z31" s="497"/>
      <c r="AA31" s="497"/>
      <c r="AB31" s="497"/>
      <c r="AC31" s="499"/>
      <c r="AD31" s="499"/>
      <c r="AE31" s="499"/>
      <c r="AF31" s="499"/>
      <c r="AG31" s="499"/>
      <c r="AH31" s="499"/>
      <c r="AI31" s="499"/>
      <c r="AJ31" s="499"/>
      <c r="AK31" s="132"/>
      <c r="BL31" s="482"/>
      <c r="BM31" s="482"/>
      <c r="BN31" s="482"/>
      <c r="BO31" s="484"/>
      <c r="BP31" s="484"/>
      <c r="BQ31" s="484"/>
      <c r="BR31" s="484"/>
      <c r="BS31" s="484"/>
      <c r="BT31" s="484"/>
      <c r="BU31" s="484"/>
      <c r="BV31" s="484"/>
      <c r="BW31" s="133"/>
      <c r="BX31" s="134"/>
      <c r="CX31" s="482"/>
      <c r="CY31" s="482"/>
      <c r="CZ31" s="482"/>
      <c r="DA31" s="484"/>
      <c r="DB31" s="484"/>
      <c r="DC31" s="484"/>
      <c r="DD31" s="484"/>
      <c r="DE31" s="484"/>
      <c r="DF31" s="484"/>
      <c r="DG31" s="484"/>
      <c r="DH31" s="484"/>
    </row>
    <row r="32" spans="1:112" ht="15" customHeight="1" x14ac:dyDescent="0.15">
      <c r="Z32" s="497"/>
      <c r="AA32" s="497"/>
      <c r="AB32" s="497"/>
      <c r="AC32" s="499"/>
      <c r="AD32" s="499"/>
      <c r="AE32" s="499"/>
      <c r="AF32" s="499"/>
      <c r="AG32" s="499"/>
      <c r="AH32" s="499"/>
      <c r="AI32" s="499"/>
      <c r="AJ32" s="499"/>
      <c r="AK32" s="132"/>
      <c r="BC32" s="500" t="s">
        <v>50</v>
      </c>
      <c r="BD32" s="501"/>
      <c r="BE32" s="501"/>
      <c r="BF32" s="501"/>
      <c r="BG32" s="501"/>
      <c r="BH32" s="501"/>
      <c r="BL32" s="482"/>
      <c r="BM32" s="482"/>
      <c r="BN32" s="482"/>
      <c r="BO32" s="484"/>
      <c r="BP32" s="484"/>
      <c r="BQ32" s="484"/>
      <c r="BR32" s="484"/>
      <c r="BS32" s="484"/>
      <c r="BT32" s="484"/>
      <c r="BU32" s="484"/>
      <c r="BV32" s="484"/>
      <c r="BW32" s="133"/>
      <c r="BX32" s="134"/>
      <c r="CX32" s="482"/>
      <c r="CY32" s="482"/>
      <c r="CZ32" s="482"/>
      <c r="DA32" s="484"/>
      <c r="DB32" s="484"/>
      <c r="DC32" s="484"/>
      <c r="DD32" s="484"/>
      <c r="DE32" s="484"/>
      <c r="DF32" s="484"/>
      <c r="DG32" s="484"/>
      <c r="DH32" s="484"/>
    </row>
    <row r="33" spans="1:112" ht="15" customHeight="1" x14ac:dyDescent="0.15">
      <c r="A33" s="137" t="s">
        <v>45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497"/>
      <c r="AA33" s="497"/>
      <c r="AB33" s="497"/>
      <c r="AC33" s="499"/>
      <c r="AD33" s="499"/>
      <c r="AE33" s="499"/>
      <c r="AF33" s="499"/>
      <c r="AG33" s="499"/>
      <c r="AH33" s="499"/>
      <c r="AI33" s="499"/>
      <c r="AJ33" s="499"/>
      <c r="AK33" s="132"/>
      <c r="AM33" s="138" t="s">
        <v>47</v>
      </c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501"/>
      <c r="BD33" s="501"/>
      <c r="BE33" s="501"/>
      <c r="BF33" s="501"/>
      <c r="BG33" s="501"/>
      <c r="BH33" s="501"/>
      <c r="BI33" s="139"/>
      <c r="BJ33" s="139"/>
      <c r="BK33" s="139"/>
      <c r="BL33" s="482"/>
      <c r="BM33" s="482"/>
      <c r="BN33" s="482"/>
      <c r="BO33" s="484"/>
      <c r="BP33" s="484"/>
      <c r="BQ33" s="484"/>
      <c r="BR33" s="484"/>
      <c r="BS33" s="484"/>
      <c r="BT33" s="484"/>
      <c r="BU33" s="484"/>
      <c r="BV33" s="484"/>
      <c r="BW33" s="133"/>
      <c r="BX33" s="134"/>
      <c r="BY33" s="138" t="s">
        <v>49</v>
      </c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  <c r="CP33" s="139"/>
      <c r="CQ33" s="139"/>
      <c r="CR33" s="139"/>
      <c r="CS33" s="139"/>
      <c r="CT33" s="139"/>
      <c r="CU33" s="139"/>
      <c r="CV33" s="139"/>
      <c r="CW33" s="139"/>
      <c r="CX33" s="482"/>
      <c r="CY33" s="482"/>
      <c r="CZ33" s="482"/>
      <c r="DA33" s="484"/>
      <c r="DB33" s="484"/>
      <c r="DC33" s="484"/>
      <c r="DD33" s="484"/>
      <c r="DE33" s="484"/>
      <c r="DF33" s="484"/>
      <c r="DG33" s="484"/>
      <c r="DH33" s="484"/>
    </row>
    <row r="34" spans="1:112" ht="15" customHeight="1" x14ac:dyDescent="0.15">
      <c r="A34" s="479" t="s">
        <v>46</v>
      </c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80"/>
      <c r="Z34" s="497"/>
      <c r="AA34" s="497"/>
      <c r="AB34" s="497"/>
      <c r="AC34" s="499"/>
      <c r="AD34" s="499"/>
      <c r="AE34" s="499"/>
      <c r="AF34" s="499"/>
      <c r="AG34" s="499"/>
      <c r="AH34" s="499"/>
      <c r="AI34" s="499"/>
      <c r="AJ34" s="499"/>
      <c r="AK34" s="132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501"/>
      <c r="BD34" s="501"/>
      <c r="BE34" s="501"/>
      <c r="BF34" s="501"/>
      <c r="BG34" s="501"/>
      <c r="BH34" s="501"/>
      <c r="BI34" s="140"/>
      <c r="BJ34" s="140"/>
      <c r="BK34" s="141"/>
      <c r="BL34" s="482"/>
      <c r="BM34" s="482"/>
      <c r="BN34" s="482"/>
      <c r="BO34" s="484"/>
      <c r="BP34" s="484"/>
      <c r="BQ34" s="484"/>
      <c r="BR34" s="484"/>
      <c r="BS34" s="484"/>
      <c r="BT34" s="484"/>
      <c r="BU34" s="484"/>
      <c r="BV34" s="484"/>
      <c r="BW34" s="133"/>
      <c r="BX34" s="134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1"/>
      <c r="CX34" s="482"/>
      <c r="CY34" s="482"/>
      <c r="CZ34" s="482"/>
      <c r="DA34" s="484"/>
      <c r="DB34" s="484"/>
      <c r="DC34" s="484"/>
      <c r="DD34" s="484"/>
      <c r="DE34" s="484"/>
      <c r="DF34" s="484"/>
      <c r="DG34" s="484"/>
      <c r="DH34" s="484"/>
    </row>
  </sheetData>
  <sheetProtection formatCells="0" formatColumns="0" formatRows="0" insertColumns="0" insertRows="0" insertHyperlinks="0" deleteColumns="0" deleteRows="0" sort="0" autoFilter="0" pivotTables="0"/>
  <mergeCells count="410">
    <mergeCell ref="A34:Y34"/>
    <mergeCell ref="BL28:BN34"/>
    <mergeCell ref="BO28:BV34"/>
    <mergeCell ref="BY28:CE28"/>
    <mergeCell ref="CF28:CW28"/>
    <mergeCell ref="CX28:CZ34"/>
    <mergeCell ref="DA28:DH34"/>
    <mergeCell ref="BY29:CE30"/>
    <mergeCell ref="CF29:CW29"/>
    <mergeCell ref="CF30:CW30"/>
    <mergeCell ref="A28:G28"/>
    <mergeCell ref="H28:Y28"/>
    <mergeCell ref="Z28:AB34"/>
    <mergeCell ref="AC28:AJ34"/>
    <mergeCell ref="AM28:AS28"/>
    <mergeCell ref="AT28:BK28"/>
    <mergeCell ref="AM29:AS30"/>
    <mergeCell ref="AT29:BK29"/>
    <mergeCell ref="AT30:BK30"/>
    <mergeCell ref="BC32:BH34"/>
    <mergeCell ref="CQ27:CR27"/>
    <mergeCell ref="CS27:CU27"/>
    <mergeCell ref="CV27:CX27"/>
    <mergeCell ref="CY27:CZ27"/>
    <mergeCell ref="DA27:DB27"/>
    <mergeCell ref="DC27:DD27"/>
    <mergeCell ref="BM27:BN27"/>
    <mergeCell ref="BO27:BP27"/>
    <mergeCell ref="BQ27:BR27"/>
    <mergeCell ref="BY27:CJ27"/>
    <mergeCell ref="CK27:CM27"/>
    <mergeCell ref="CN27:CP27"/>
    <mergeCell ref="AM27:AX27"/>
    <mergeCell ref="AY27:BA27"/>
    <mergeCell ref="BB27:BD27"/>
    <mergeCell ref="BE27:BF27"/>
    <mergeCell ref="BG27:BI27"/>
    <mergeCell ref="BJ27:BL27"/>
    <mergeCell ref="DC26:DD26"/>
    <mergeCell ref="A27:L27"/>
    <mergeCell ref="M27:O27"/>
    <mergeCell ref="P27:R27"/>
    <mergeCell ref="S27:T27"/>
    <mergeCell ref="U27:W27"/>
    <mergeCell ref="X27:Z27"/>
    <mergeCell ref="AA27:AB27"/>
    <mergeCell ref="AC27:AD27"/>
    <mergeCell ref="AE27:AF27"/>
    <mergeCell ref="CN26:CP26"/>
    <mergeCell ref="CQ26:CR26"/>
    <mergeCell ref="CS26:CU26"/>
    <mergeCell ref="CV26:CX26"/>
    <mergeCell ref="CY26:CZ26"/>
    <mergeCell ref="DA26:DB26"/>
    <mergeCell ref="BJ26:BL26"/>
    <mergeCell ref="BM26:BN26"/>
    <mergeCell ref="BO26:BP26"/>
    <mergeCell ref="BQ26:BR26"/>
    <mergeCell ref="BY26:CJ26"/>
    <mergeCell ref="CK26:CM26"/>
    <mergeCell ref="AE26:AF26"/>
    <mergeCell ref="AM26:AX26"/>
    <mergeCell ref="AY26:BA26"/>
    <mergeCell ref="BB26:BD26"/>
    <mergeCell ref="BE26:BF26"/>
    <mergeCell ref="BG26:BI26"/>
    <mergeCell ref="DA25:DB25"/>
    <mergeCell ref="DC25:DD25"/>
    <mergeCell ref="A26:L26"/>
    <mergeCell ref="M26:O26"/>
    <mergeCell ref="P26:R26"/>
    <mergeCell ref="S26:T26"/>
    <mergeCell ref="U26:W26"/>
    <mergeCell ref="X26:Z26"/>
    <mergeCell ref="AA26:AB26"/>
    <mergeCell ref="AC26:AD26"/>
    <mergeCell ref="CK25:CM25"/>
    <mergeCell ref="CN25:CP25"/>
    <mergeCell ref="CQ25:CR25"/>
    <mergeCell ref="CS25:CU25"/>
    <mergeCell ref="CV25:CX25"/>
    <mergeCell ref="CY25:CZ25"/>
    <mergeCell ref="BG25:BI25"/>
    <mergeCell ref="BJ25:BL25"/>
    <mergeCell ref="BM25:BN25"/>
    <mergeCell ref="BO25:BP25"/>
    <mergeCell ref="BQ25:BR25"/>
    <mergeCell ref="BY25:CJ25"/>
    <mergeCell ref="AC25:AD25"/>
    <mergeCell ref="AE25:AF25"/>
    <mergeCell ref="AM25:AX25"/>
    <mergeCell ref="AY25:BA25"/>
    <mergeCell ref="BB25:BD25"/>
    <mergeCell ref="BE25:BF25"/>
    <mergeCell ref="CY24:CZ24"/>
    <mergeCell ref="DA24:DB24"/>
    <mergeCell ref="DC24:DD24"/>
    <mergeCell ref="A25:L25"/>
    <mergeCell ref="M25:O25"/>
    <mergeCell ref="P25:R25"/>
    <mergeCell ref="S25:T25"/>
    <mergeCell ref="U25:W25"/>
    <mergeCell ref="X25:Z25"/>
    <mergeCell ref="AA25:AB25"/>
    <mergeCell ref="BY24:CJ24"/>
    <mergeCell ref="CK24:CM24"/>
    <mergeCell ref="CN24:CP24"/>
    <mergeCell ref="CQ24:CR24"/>
    <mergeCell ref="CS24:CU24"/>
    <mergeCell ref="CV24:CX24"/>
    <mergeCell ref="BE24:BF24"/>
    <mergeCell ref="BG24:BI24"/>
    <mergeCell ref="BJ24:BL24"/>
    <mergeCell ref="BM24:BN24"/>
    <mergeCell ref="BO24:BP24"/>
    <mergeCell ref="BQ24:BR24"/>
    <mergeCell ref="AA24:AB24"/>
    <mergeCell ref="AC24:AD24"/>
    <mergeCell ref="AE24:AF24"/>
    <mergeCell ref="AM24:AX24"/>
    <mergeCell ref="AY24:BA24"/>
    <mergeCell ref="BB24:BD24"/>
    <mergeCell ref="A24:L24"/>
    <mergeCell ref="M24:O24"/>
    <mergeCell ref="P24:R24"/>
    <mergeCell ref="S24:T24"/>
    <mergeCell ref="U24:W24"/>
    <mergeCell ref="X24:Z24"/>
    <mergeCell ref="P23:R23"/>
    <mergeCell ref="S23:T23"/>
    <mergeCell ref="U23:W23"/>
    <mergeCell ref="X23:Z23"/>
    <mergeCell ref="AA23:AB23"/>
    <mergeCell ref="AC23:AD23"/>
    <mergeCell ref="CQ22:CR22"/>
    <mergeCell ref="CS22:CU22"/>
    <mergeCell ref="CV22:CX22"/>
    <mergeCell ref="AM22:AX23"/>
    <mergeCell ref="AY22:BA23"/>
    <mergeCell ref="BB22:BD22"/>
    <mergeCell ref="BE22:BF22"/>
    <mergeCell ref="BG22:BI22"/>
    <mergeCell ref="BJ22:BL22"/>
    <mergeCell ref="CQ23:CR23"/>
    <mergeCell ref="CS23:CU23"/>
    <mergeCell ref="CV23:CX23"/>
    <mergeCell ref="AE23:AF23"/>
    <mergeCell ref="BB23:BD23"/>
    <mergeCell ref="BE23:BF23"/>
    <mergeCell ref="BG23:BI23"/>
    <mergeCell ref="BJ23:BL23"/>
    <mergeCell ref="BM23:BN23"/>
    <mergeCell ref="CY22:CZ22"/>
    <mergeCell ref="DA22:DB22"/>
    <mergeCell ref="DC22:DD22"/>
    <mergeCell ref="BM22:BN22"/>
    <mergeCell ref="BO22:BP22"/>
    <mergeCell ref="BQ22:BR22"/>
    <mergeCell ref="BY22:CJ23"/>
    <mergeCell ref="CK22:CM23"/>
    <mergeCell ref="CN22:CP22"/>
    <mergeCell ref="BO23:BP23"/>
    <mergeCell ref="BQ23:BR23"/>
    <mergeCell ref="CN23:CP23"/>
    <mergeCell ref="CY23:CZ23"/>
    <mergeCell ref="DA23:DB23"/>
    <mergeCell ref="DC23:DD23"/>
    <mergeCell ref="DB21:DC21"/>
    <mergeCell ref="A22:L23"/>
    <mergeCell ref="M22:O23"/>
    <mergeCell ref="P22:R22"/>
    <mergeCell ref="S22:T22"/>
    <mergeCell ref="U22:W22"/>
    <mergeCell ref="X22:Z22"/>
    <mergeCell ref="AA22:AB22"/>
    <mergeCell ref="AC22:AD22"/>
    <mergeCell ref="AE22:AF22"/>
    <mergeCell ref="CI21:CJ21"/>
    <mergeCell ref="CL21:CM21"/>
    <mergeCell ref="CR21:CS21"/>
    <mergeCell ref="CT21:CU21"/>
    <mergeCell ref="CV21:CW21"/>
    <mergeCell ref="CX21:CY21"/>
    <mergeCell ref="BL21:BM21"/>
    <mergeCell ref="BP21:BQ21"/>
    <mergeCell ref="BY21:CA21"/>
    <mergeCell ref="CB21:CD21"/>
    <mergeCell ref="CE21:CF21"/>
    <mergeCell ref="CG21:CH21"/>
    <mergeCell ref="AU21:AV21"/>
    <mergeCell ref="AW21:AX21"/>
    <mergeCell ref="AZ21:BA21"/>
    <mergeCell ref="BF21:BG21"/>
    <mergeCell ref="BH21:BI21"/>
    <mergeCell ref="BJ21:BK21"/>
    <mergeCell ref="X21:Y21"/>
    <mergeCell ref="Z21:AA21"/>
    <mergeCell ref="AD21:AE21"/>
    <mergeCell ref="AM21:AO21"/>
    <mergeCell ref="AP21:AR21"/>
    <mergeCell ref="AS21:AT21"/>
    <mergeCell ref="CX20:CY20"/>
    <mergeCell ref="DB20:DC20"/>
    <mergeCell ref="A21:C21"/>
    <mergeCell ref="D21:F21"/>
    <mergeCell ref="G21:H21"/>
    <mergeCell ref="I21:J21"/>
    <mergeCell ref="K21:L21"/>
    <mergeCell ref="N21:O21"/>
    <mergeCell ref="T21:U21"/>
    <mergeCell ref="V21:W21"/>
    <mergeCell ref="CG20:CH20"/>
    <mergeCell ref="CI20:CJ20"/>
    <mergeCell ref="CL20:CM20"/>
    <mergeCell ref="CR20:CS20"/>
    <mergeCell ref="CT20:CU20"/>
    <mergeCell ref="CV20:CW20"/>
    <mergeCell ref="AW20:AX20"/>
    <mergeCell ref="AZ20:BA20"/>
    <mergeCell ref="BF20:BG20"/>
    <mergeCell ref="BH20:BI20"/>
    <mergeCell ref="BJ20:BK20"/>
    <mergeCell ref="BL20:BM20"/>
    <mergeCell ref="DA19:DA21"/>
    <mergeCell ref="DB19:DC19"/>
    <mergeCell ref="DE19:DH21"/>
    <mergeCell ref="A20:C20"/>
    <mergeCell ref="D20:F20"/>
    <mergeCell ref="G20:H20"/>
    <mergeCell ref="I20:J20"/>
    <mergeCell ref="K20:L20"/>
    <mergeCell ref="N20:O20"/>
    <mergeCell ref="T20:U20"/>
    <mergeCell ref="BP19:BQ19"/>
    <mergeCell ref="BS19:BV21"/>
    <mergeCell ref="BY19:BZ19"/>
    <mergeCell ref="CC19:CD19"/>
    <mergeCell ref="CO19:CP21"/>
    <mergeCell ref="CR19:CS19"/>
    <mergeCell ref="BP20:BQ20"/>
    <mergeCell ref="BY20:CA20"/>
    <mergeCell ref="CB20:CD20"/>
    <mergeCell ref="CE20:CF20"/>
    <mergeCell ref="AG19:AJ21"/>
    <mergeCell ref="AM19:AN19"/>
    <mergeCell ref="AQ19:AR19"/>
    <mergeCell ref="BC19:BD21"/>
    <mergeCell ref="BF19:BG19"/>
    <mergeCell ref="BO19:BO21"/>
    <mergeCell ref="AM20:AO20"/>
    <mergeCell ref="AP20:AR20"/>
    <mergeCell ref="AS20:AT20"/>
    <mergeCell ref="AU20:AV20"/>
    <mergeCell ref="A19:B19"/>
    <mergeCell ref="E19:F19"/>
    <mergeCell ref="Q19:R21"/>
    <mergeCell ref="T19:U19"/>
    <mergeCell ref="AC19:AC21"/>
    <mergeCell ref="AD19:AE19"/>
    <mergeCell ref="V20:W20"/>
    <mergeCell ref="X20:Y20"/>
    <mergeCell ref="Z20:AA20"/>
    <mergeCell ref="AD20:AE20"/>
    <mergeCell ref="DC17:DD17"/>
    <mergeCell ref="A18:F18"/>
    <mergeCell ref="G18:AC18"/>
    <mergeCell ref="AD18:AJ18"/>
    <mergeCell ref="AM18:AR18"/>
    <mergeCell ref="AS18:BO18"/>
    <mergeCell ref="BP18:BV18"/>
    <mergeCell ref="BY18:CD18"/>
    <mergeCell ref="CE18:DA18"/>
    <mergeCell ref="DB18:DH18"/>
    <mergeCell ref="CM17:CO17"/>
    <mergeCell ref="CP17:CQ17"/>
    <mergeCell ref="CR17:CT17"/>
    <mergeCell ref="CU17:CX17"/>
    <mergeCell ref="CY17:CZ17"/>
    <mergeCell ref="DA17:DB17"/>
    <mergeCell ref="BO17:BP17"/>
    <mergeCell ref="BQ17:BR17"/>
    <mergeCell ref="BY17:CA17"/>
    <mergeCell ref="CB17:CE17"/>
    <mergeCell ref="CF17:CH17"/>
    <mergeCell ref="CJ17:CL17"/>
    <mergeCell ref="AX17:AZ17"/>
    <mergeCell ref="BA17:BC17"/>
    <mergeCell ref="BD17:BE17"/>
    <mergeCell ref="BF17:BH17"/>
    <mergeCell ref="BI17:BL17"/>
    <mergeCell ref="BM17:BN17"/>
    <mergeCell ref="AA17:AB17"/>
    <mergeCell ref="AC17:AD17"/>
    <mergeCell ref="AE17:AF17"/>
    <mergeCell ref="AM17:AO17"/>
    <mergeCell ref="AP17:AS17"/>
    <mergeCell ref="AT17:AV17"/>
    <mergeCell ref="CU16:CX16"/>
    <mergeCell ref="CY16:DH16"/>
    <mergeCell ref="A17:C17"/>
    <mergeCell ref="D17:G17"/>
    <mergeCell ref="H17:J17"/>
    <mergeCell ref="L17:N17"/>
    <mergeCell ref="O17:Q17"/>
    <mergeCell ref="R17:S17"/>
    <mergeCell ref="T17:V17"/>
    <mergeCell ref="W17:Z17"/>
    <mergeCell ref="CB16:CE16"/>
    <mergeCell ref="CF16:CI16"/>
    <mergeCell ref="CJ16:CL16"/>
    <mergeCell ref="CM16:CO16"/>
    <mergeCell ref="CP16:CQ16"/>
    <mergeCell ref="CR16:CT16"/>
    <mergeCell ref="BA16:BC16"/>
    <mergeCell ref="BD16:BE16"/>
    <mergeCell ref="BF16:BH16"/>
    <mergeCell ref="BI16:BL16"/>
    <mergeCell ref="BM16:BV16"/>
    <mergeCell ref="BY16:CA16"/>
    <mergeCell ref="W16:Z16"/>
    <mergeCell ref="AA16:AJ16"/>
    <mergeCell ref="AM16:AO16"/>
    <mergeCell ref="AP16:AS16"/>
    <mergeCell ref="AT16:AW16"/>
    <mergeCell ref="AX16:AZ16"/>
    <mergeCell ref="CM15:CQ15"/>
    <mergeCell ref="CR15:CX15"/>
    <mergeCell ref="CY15:DH15"/>
    <mergeCell ref="A16:C16"/>
    <mergeCell ref="D16:G16"/>
    <mergeCell ref="H16:K16"/>
    <mergeCell ref="L16:N16"/>
    <mergeCell ref="O16:P16"/>
    <mergeCell ref="R16:S16"/>
    <mergeCell ref="T16:V16"/>
    <mergeCell ref="AT15:AZ15"/>
    <mergeCell ref="BA15:BE15"/>
    <mergeCell ref="BF15:BL15"/>
    <mergeCell ref="BM15:BV15"/>
    <mergeCell ref="BY15:CE15"/>
    <mergeCell ref="CF15:CL15"/>
    <mergeCell ref="A15:G15"/>
    <mergeCell ref="H15:N15"/>
    <mergeCell ref="O15:S15"/>
    <mergeCell ref="T15:Z15"/>
    <mergeCell ref="AA15:AJ15"/>
    <mergeCell ref="AM15:AS15"/>
    <mergeCell ref="AM9:BE9"/>
    <mergeCell ref="BY9:CQ9"/>
    <mergeCell ref="B11:AI12"/>
    <mergeCell ref="AN11:BU12"/>
    <mergeCell ref="BZ11:DG12"/>
    <mergeCell ref="D13:AI13"/>
    <mergeCell ref="AP13:BU13"/>
    <mergeCell ref="CB13:DG13"/>
    <mergeCell ref="A7:S7"/>
    <mergeCell ref="T7:AJ9"/>
    <mergeCell ref="AM7:BE7"/>
    <mergeCell ref="BF7:BV9"/>
    <mergeCell ref="BY7:CQ7"/>
    <mergeCell ref="CR7:DH9"/>
    <mergeCell ref="A8:S8"/>
    <mergeCell ref="AM8:BE8"/>
    <mergeCell ref="BY8:CQ8"/>
    <mergeCell ref="A9:S9"/>
    <mergeCell ref="A6:S6"/>
    <mergeCell ref="T6:AJ6"/>
    <mergeCell ref="AM6:BE6"/>
    <mergeCell ref="BF6:BV6"/>
    <mergeCell ref="BY6:CQ6"/>
    <mergeCell ref="CR6:DH6"/>
    <mergeCell ref="CH4:CJ4"/>
    <mergeCell ref="CL4:DE5"/>
    <mergeCell ref="DG4:DG5"/>
    <mergeCell ref="A5:I5"/>
    <mergeCell ref="J5:L5"/>
    <mergeCell ref="AM5:AU5"/>
    <mergeCell ref="AV5:AX5"/>
    <mergeCell ref="BY5:CG5"/>
    <mergeCell ref="CH5:CJ5"/>
    <mergeCell ref="A4:I4"/>
    <mergeCell ref="J4:L4"/>
    <mergeCell ref="P4:AG5"/>
    <mergeCell ref="AI4:AI5"/>
    <mergeCell ref="AM4:AU4"/>
    <mergeCell ref="AV4:AX4"/>
    <mergeCell ref="BB4:BS5"/>
    <mergeCell ref="BU4:BU5"/>
    <mergeCell ref="BY4:CG4"/>
    <mergeCell ref="C3:D3"/>
    <mergeCell ref="F3:G3"/>
    <mergeCell ref="H3:I3"/>
    <mergeCell ref="AO3:AP3"/>
    <mergeCell ref="AR3:AS3"/>
    <mergeCell ref="AT3:AU3"/>
    <mergeCell ref="CA3:CB3"/>
    <mergeCell ref="CD3:CE3"/>
    <mergeCell ref="CF3:CG3"/>
    <mergeCell ref="A1:I1"/>
    <mergeCell ref="AM1:AU1"/>
    <mergeCell ref="BY1:CG1"/>
    <mergeCell ref="C2:D2"/>
    <mergeCell ref="F2:G2"/>
    <mergeCell ref="H2:I2"/>
    <mergeCell ref="AO2:AP2"/>
    <mergeCell ref="AR2:AS2"/>
    <mergeCell ref="AT2:AU2"/>
    <mergeCell ref="CA2:CB2"/>
    <mergeCell ref="CD2:CE2"/>
    <mergeCell ref="CF2:CG2"/>
  </mergeCells>
  <phoneticPr fontId="1"/>
  <pageMargins left="0.39370078740157483" right="0.15748031496062992" top="0.70866141732283472" bottom="0.35433070866141736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使用方法 </vt:lpstr>
      <vt:lpstr>入力シート </vt:lpstr>
      <vt:lpstr>印刷シート </vt:lpstr>
      <vt:lpstr>'印刷シート '!Print_Area</vt:lpstr>
      <vt:lpstr>'使用方法 '!Print_Area</vt:lpstr>
      <vt:lpstr>'入力シート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SHOGAI</dc:creator>
  <cp:lastModifiedBy>税務課LG系ユーザー15</cp:lastModifiedBy>
  <cp:lastPrinted>2018-09-05T06:59:09Z</cp:lastPrinted>
  <dcterms:created xsi:type="dcterms:W3CDTF">2005-12-14T23:40:38Z</dcterms:created>
  <dcterms:modified xsi:type="dcterms:W3CDTF">2023-10-04T06:27:54Z</dcterms:modified>
</cp:coreProperties>
</file>